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C:\Users\Emil\Desktop\Nářezové plány\"/>
    </mc:Choice>
  </mc:AlternateContent>
  <xr:revisionPtr revIDLastSave="0" documentId="13_ncr:1_{BF9BE72C-28C5-495F-9D6B-FF4C1F442CE0}" xr6:coauthVersionLast="43" xr6:coauthVersionMax="43" xr10:uidLastSave="{00000000-0000-0000-0000-000000000000}"/>
  <bookViews>
    <workbookView xWindow="-110" yWindow="-110" windowWidth="19420" windowHeight="10420" xr2:uid="{00000000-000D-0000-FFFF-FFFF00000000}"/>
  </bookViews>
  <sheets>
    <sheet name="OBJEDNAVKA" sheetId="3" r:id="rId1"/>
    <sheet name="List4" sheetId="4" r:id="rId2"/>
    <sheet name="VZOR" sheetId="5" r:id="rId3"/>
  </sheets>
  <definedNames>
    <definedName name="dekor">List4!$A$1:$A$2</definedName>
    <definedName name="dřevo">OBJEDNAVKA!$C$9</definedName>
    <definedName name="F_5">OBJEDNAVKA!$F$5</definedName>
    <definedName name="material">OBJEDNAVKA!$F$5</definedName>
    <definedName name="tupl_banan">List4!$B$1:$B$3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12" i="3" l="1"/>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9" i="3"/>
  <c r="P10" i="3"/>
  <c r="P11" i="3"/>
  <c r="H10" i="3"/>
  <c r="C18" i="3" l="1"/>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10" i="3"/>
  <c r="C11" i="3"/>
  <c r="C12" i="3"/>
  <c r="C13" i="3"/>
  <c r="C14" i="3"/>
  <c r="C15" i="3"/>
  <c r="C16" i="3"/>
  <c r="C17" i="3"/>
  <c r="C9"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W18" i="3"/>
  <c r="W19" i="3"/>
  <c r="W20" i="3"/>
  <c r="W21" i="3"/>
  <c r="W22" i="3"/>
  <c r="W23" i="3"/>
  <c r="W24" i="3"/>
  <c r="W25" i="3"/>
  <c r="W26" i="3"/>
  <c r="W27" i="3"/>
  <c r="W28" i="3"/>
  <c r="W29" i="3"/>
  <c r="W30" i="3"/>
  <c r="W31" i="3"/>
  <c r="W32" i="3"/>
  <c r="W33" i="3"/>
  <c r="W34" i="3"/>
  <c r="W35" i="3"/>
  <c r="W36" i="3"/>
  <c r="W37" i="3"/>
  <c r="W38" i="3"/>
  <c r="W39" i="3"/>
  <c r="W40" i="3"/>
  <c r="W41" i="3"/>
  <c r="W42" i="3"/>
  <c r="W43" i="3"/>
  <c r="W44" i="3"/>
  <c r="W45" i="3"/>
  <c r="W46" i="3"/>
  <c r="W47" i="3"/>
  <c r="W48" i="3"/>
  <c r="W49" i="3"/>
  <c r="W50" i="3"/>
  <c r="W51" i="3"/>
  <c r="W52" i="3"/>
  <c r="W53" i="3"/>
  <c r="W54" i="3"/>
  <c r="W55" i="3"/>
  <c r="W56" i="3"/>
  <c r="W57" i="3"/>
  <c r="W58" i="3"/>
  <c r="W59" i="3"/>
  <c r="W60" i="3"/>
  <c r="W61" i="3"/>
  <c r="W62"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8" i="3"/>
  <c r="H19" i="3"/>
  <c r="H17" i="3"/>
  <c r="H16" i="3"/>
  <c r="H15" i="3"/>
  <c r="H14" i="3"/>
  <c r="H13" i="3"/>
  <c r="H12" i="3"/>
  <c r="H11" i="3"/>
  <c r="H9" i="3"/>
  <c r="A9" i="3" l="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l="1"/>
  <c r="A58" i="3" s="1"/>
  <c r="A59" i="3" s="1"/>
  <c r="A60" i="3" s="1"/>
  <c r="A61" i="3" s="1"/>
  <c r="X9" i="3"/>
  <c r="X21" i="3"/>
  <c r="X20" i="3"/>
  <c r="X19" i="3"/>
  <c r="X18" i="3"/>
  <c r="X17" i="3"/>
  <c r="X16" i="3"/>
  <c r="X15" i="3"/>
  <c r="X14" i="3"/>
  <c r="X13" i="3"/>
  <c r="X12" i="3"/>
  <c r="X11" i="3"/>
  <c r="X10" i="3"/>
  <c r="D64" i="3" l="1"/>
  <c r="U10" i="3"/>
  <c r="V10" i="3"/>
  <c r="W10" i="3"/>
  <c r="U11" i="3"/>
  <c r="V11" i="3"/>
  <c r="W11" i="3"/>
  <c r="U12" i="3"/>
  <c r="V12" i="3"/>
  <c r="W12" i="3"/>
  <c r="U13" i="3"/>
  <c r="V13" i="3"/>
  <c r="W13" i="3"/>
  <c r="U14" i="3"/>
  <c r="V14" i="3"/>
  <c r="W14" i="3"/>
  <c r="U15" i="3"/>
  <c r="V15" i="3"/>
  <c r="W15" i="3"/>
  <c r="U16" i="3"/>
  <c r="V16" i="3"/>
  <c r="W16" i="3"/>
  <c r="U17" i="3"/>
  <c r="V17" i="3"/>
  <c r="W17" i="3"/>
  <c r="W9" i="3"/>
  <c r="V9" i="3"/>
  <c r="U9" i="3"/>
  <c r="T10" i="3"/>
  <c r="D65" i="3" s="1"/>
  <c r="T11" i="3"/>
  <c r="T12" i="3"/>
  <c r="T13" i="3"/>
  <c r="T14" i="3"/>
  <c r="G64" i="3" s="1"/>
  <c r="T15" i="3"/>
  <c r="T16" i="3"/>
  <c r="T17" i="3"/>
  <c r="T9" i="3"/>
  <c r="O65" i="3" s="1"/>
  <c r="I54" i="5"/>
  <c r="K48" i="5"/>
  <c r="J48" i="5"/>
  <c r="I48" i="5"/>
  <c r="K47" i="5"/>
  <c r="J47" i="5"/>
  <c r="I47" i="5"/>
  <c r="K46" i="5"/>
  <c r="J46" i="5"/>
  <c r="I46" i="5"/>
  <c r="K45" i="5"/>
  <c r="J45" i="5"/>
  <c r="I45" i="5"/>
  <c r="K44" i="5"/>
  <c r="J44" i="5"/>
  <c r="I44" i="5"/>
  <c r="K43" i="5"/>
  <c r="J43" i="5"/>
  <c r="I43" i="5"/>
  <c r="K42" i="5"/>
  <c r="J42" i="5"/>
  <c r="I42" i="5"/>
  <c r="K41" i="5"/>
  <c r="J41" i="5"/>
  <c r="I41" i="5"/>
  <c r="K40" i="5"/>
  <c r="J40" i="5"/>
  <c r="I40" i="5"/>
  <c r="K39" i="5"/>
  <c r="J39" i="5"/>
  <c r="I39" i="5"/>
  <c r="K38" i="5"/>
  <c r="J38" i="5"/>
  <c r="I38" i="5"/>
  <c r="K37" i="5"/>
  <c r="J37" i="5"/>
  <c r="I37" i="5"/>
  <c r="K36" i="5"/>
  <c r="J36" i="5"/>
  <c r="I36" i="5"/>
  <c r="K35" i="5"/>
  <c r="J35" i="5"/>
  <c r="I35" i="5"/>
  <c r="K34" i="5"/>
  <c r="J34" i="5"/>
  <c r="I34" i="5"/>
  <c r="K33" i="5"/>
  <c r="J33" i="5"/>
  <c r="I33" i="5"/>
  <c r="K32" i="5"/>
  <c r="J32" i="5"/>
  <c r="I32" i="5"/>
  <c r="K31" i="5"/>
  <c r="J31" i="5"/>
  <c r="I31" i="5"/>
  <c r="K30" i="5"/>
  <c r="J30" i="5"/>
  <c r="I30" i="5"/>
  <c r="K29" i="5"/>
  <c r="J29" i="5"/>
  <c r="I29" i="5"/>
  <c r="K28" i="5"/>
  <c r="J28" i="5"/>
  <c r="I28" i="5"/>
  <c r="K27" i="5"/>
  <c r="J27" i="5"/>
  <c r="I27" i="5"/>
  <c r="K26" i="5"/>
  <c r="J26" i="5"/>
  <c r="I26" i="5"/>
  <c r="K25" i="5"/>
  <c r="J25" i="5"/>
  <c r="I25" i="5"/>
  <c r="K24" i="5"/>
  <c r="J24" i="5"/>
  <c r="I24" i="5"/>
  <c r="G49" i="5" s="1"/>
  <c r="O64" i="3" l="1"/>
  <c r="G65" i="3"/>
</calcChain>
</file>

<file path=xl/sharedStrings.xml><?xml version="1.0" encoding="utf-8"?>
<sst xmlns="http://schemas.openxmlformats.org/spreadsheetml/2006/main" count="223" uniqueCount="104">
  <si>
    <t>počet</t>
  </si>
  <si>
    <t>firma:</t>
  </si>
  <si>
    <t>ičo:</t>
  </si>
  <si>
    <t>telefon:</t>
  </si>
  <si>
    <t>dodací adresa:</t>
  </si>
  <si>
    <t xml:space="preserve"> Kobylnická 698, 664 52 Sokolnice</t>
  </si>
  <si>
    <t>rezani.brno@demos-trade.cz</t>
  </si>
  <si>
    <t>dekor/obj. čís.</t>
  </si>
  <si>
    <t>tel: 725 510 044, 775 995 187</t>
  </si>
  <si>
    <t>x = délka:</t>
  </si>
  <si>
    <t>y = šířka:</t>
  </si>
  <si>
    <t>síla hrany v mm:</t>
  </si>
  <si>
    <t>(po létech)</t>
  </si>
  <si>
    <t>(napříč létům)</t>
  </si>
  <si>
    <t>kusů:</t>
  </si>
  <si>
    <t>x</t>
  </si>
  <si>
    <t>y</t>
  </si>
  <si>
    <t>údaj je orientační</t>
  </si>
  <si>
    <t>HRANA 0,5 CELKEM:</t>
  </si>
  <si>
    <t>}</t>
  </si>
  <si>
    <t>HRANA 1,0 CELKEM:</t>
  </si>
  <si>
    <t>včetně odpadu na ořez</t>
  </si>
  <si>
    <t>HRANA 2,0 CELKEM:</t>
  </si>
  <si>
    <t>příklad:</t>
  </si>
  <si>
    <t>bok skřínky dřez</t>
  </si>
  <si>
    <t>Rozměr dílce je včetně hran 710x520mm a je olepen ABS 2mm z dlouhé strany a na krátkých stranách je nalepena ABS 0,5mm.</t>
  </si>
  <si>
    <t xml:space="preserve">Druhá dlouhá strana je bez olepení. </t>
  </si>
  <si>
    <t>`</t>
  </si>
  <si>
    <t>materiál</t>
  </si>
  <si>
    <t>kresba žilek</t>
  </si>
  <si>
    <t>počet etiket</t>
  </si>
  <si>
    <t>hotový díl</t>
  </si>
  <si>
    <t>délka</t>
  </si>
  <si>
    <t>šířka</t>
  </si>
  <si>
    <t>UVEDENÉ ROZMĚRY JSOU PO OHRANĚNÍ V MM!!!!</t>
  </si>
  <si>
    <t>délka řezu</t>
  </si>
  <si>
    <t>tupl banán</t>
  </si>
  <si>
    <t>název dílce</t>
  </si>
  <si>
    <t>m</t>
  </si>
  <si>
    <t>strana: 1/10</t>
  </si>
  <si>
    <t>Verze: červenec 2014</t>
  </si>
  <si>
    <t>OBJEDNÁVKA FORMÁTOVÁNÍ A OLEPOVÁNÍ PLOŠNÝCH DÍLCŮ</t>
  </si>
  <si>
    <t>datum obj:</t>
  </si>
  <si>
    <t>banánový
efekt</t>
  </si>
  <si>
    <t>Ne</t>
  </si>
  <si>
    <t>název dílce:</t>
  </si>
  <si>
    <t>hranění</t>
  </si>
  <si>
    <t>poznámka</t>
  </si>
  <si>
    <t>UVEDENÉ ROZMĚRY JSOU PO OHRANĚNÍ !!!!</t>
  </si>
  <si>
    <t>1.</t>
  </si>
  <si>
    <t>mm</t>
  </si>
  <si>
    <t>ks</t>
  </si>
  <si>
    <t>y - x</t>
  </si>
  <si>
    <t>2.</t>
  </si>
  <si>
    <t>3.</t>
  </si>
  <si>
    <t>4.</t>
  </si>
  <si>
    <t>5.</t>
  </si>
  <si>
    <t>6.</t>
  </si>
  <si>
    <t>7.</t>
  </si>
  <si>
    <t>8.</t>
  </si>
  <si>
    <t>9.</t>
  </si>
  <si>
    <t>10.</t>
  </si>
  <si>
    <t>11.</t>
  </si>
  <si>
    <t>12.</t>
  </si>
  <si>
    <t>13.</t>
  </si>
  <si>
    <t>14.</t>
  </si>
  <si>
    <t>15.</t>
  </si>
  <si>
    <t>16.</t>
  </si>
  <si>
    <t>17.</t>
  </si>
  <si>
    <t>18.</t>
  </si>
  <si>
    <t>19.</t>
  </si>
  <si>
    <t>20.</t>
  </si>
  <si>
    <t>21.</t>
  </si>
  <si>
    <t>22.</t>
  </si>
  <si>
    <t>23.</t>
  </si>
  <si>
    <t>24.</t>
  </si>
  <si>
    <t>25.</t>
  </si>
  <si>
    <t>PLOŠNÝ MATERIÁLCELKEM:</t>
  </si>
  <si>
    <t>m2</t>
  </si>
  <si>
    <t>vyplňuje se v případě, že hrana bude jiný dekor než plošný materiál,  bude použita jiná hrana než ABS, popř. jiná poznámka k dané položce</t>
  </si>
  <si>
    <t>Minimální rozměry dílce: 80 x 140 mm</t>
  </si>
  <si>
    <t>ODPAD VRACÍME V PÁSECH 1000 mm.</t>
  </si>
  <si>
    <t>OBJEDNÁVKY ZASÍLEJTE V ELEKTRONICKÉ PODOBĚ VYPLNĚNÉ V EXCELU (NE RUČNĚ!)</t>
  </si>
  <si>
    <r>
      <t xml:space="preserve">Bršlík s.r.o. ,  ičo: 29312507    </t>
    </r>
    <r>
      <rPr>
        <b/>
        <sz val="10"/>
        <rFont val="Arial"/>
        <family val="2"/>
      </rPr>
      <t>kontakt technik výroby: 775 995 187 (komunikace), mistr výroby: 725 510 044</t>
    </r>
  </si>
  <si>
    <t>ZAOKR.NAHORU(((SUMIF(L24:L48;1;J24:J48)+SUMIF(M24:M48;1;J24:J48) + SUMIF(N24:N48;1;K24:K48)+SUMIF(O24:O48;1;K24:K48))/1000);1)</t>
  </si>
  <si>
    <t>dekor</t>
  </si>
  <si>
    <t>firma</t>
  </si>
  <si>
    <t>telefon</t>
  </si>
  <si>
    <t>datum</t>
  </si>
  <si>
    <t>tloušťka</t>
  </si>
  <si>
    <t>zakázka</t>
  </si>
  <si>
    <t>č.</t>
  </si>
  <si>
    <t>hrana 2/42</t>
  </si>
  <si>
    <t>hrana b</t>
  </si>
  <si>
    <t>hrana 0,5</t>
  </si>
  <si>
    <t>hrana 1</t>
  </si>
  <si>
    <t>hrana 2</t>
  </si>
  <si>
    <t>x = délka</t>
  </si>
  <si>
    <t>y = šířka</t>
  </si>
  <si>
    <t>kusů</t>
  </si>
  <si>
    <t>uni</t>
  </si>
  <si>
    <t>dřevo</t>
  </si>
  <si>
    <t>t</t>
  </si>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</sst>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charset val="238"/>
      <scheme val="minor"/>
    </font>
    <font>
      <b/>
      <sz val="11"/>
      <color theme="1"/>
      <name val="Calibri"/>
      <family val="2"/>
      <charset val="238"/>
      <scheme val="minor"/>
    </font>
    <font>
      <sz val="10"/>
      <name val="Arial"/>
      <family val="2"/>
      <charset val="238"/>
    </font>
    <font>
      <u/>
      <sz val="10"/>
      <color theme="10"/>
      <name val="Arial"/>
      <family val="2"/>
      <charset val="238"/>
    </font>
    <font>
      <sz val="9"/>
      <name val="Arial"/>
      <family val="2"/>
      <charset val="238"/>
    </font>
    <font>
      <b/>
      <sz val="9"/>
      <name val="Arial"/>
      <family val="2"/>
      <charset val="238"/>
    </font>
    <font>
      <b/>
      <sz val="10"/>
      <name val="Arial"/>
      <family val="2"/>
      <charset val="238"/>
    </font>
    <font>
      <sz val="10"/>
      <color rgb="FF222222"/>
      <name val="Arial"/>
      <family val="2"/>
    </font>
    <font>
      <b/>
      <sz val="11"/>
      <name val="Arial"/>
      <family val="2"/>
      <charset val="238"/>
    </font>
    <font>
      <sz val="7"/>
      <color indexed="8"/>
      <name val="Calibri"/>
      <family val="2"/>
      <charset val="238"/>
    </font>
    <font>
      <sz val="14"/>
      <name val="Arial"/>
      <family val="2"/>
      <charset val="238"/>
    </font>
    <font>
      <b/>
      <sz val="10"/>
      <color indexed="10"/>
      <name val="Arial"/>
      <family val="2"/>
      <charset val="238"/>
    </font>
    <font>
      <b/>
      <sz val="9"/>
      <color indexed="10"/>
      <name val="Arial"/>
      <family val="2"/>
      <charset val="238"/>
    </font>
    <font>
      <sz val="10"/>
      <name val="Arial"/>
      <family val="2"/>
    </font>
    <font>
      <sz val="36"/>
      <name val="Arial Narrow"/>
      <family val="2"/>
      <charset val="238"/>
    </font>
    <font>
      <b/>
      <sz val="12"/>
      <color indexed="9"/>
      <name val="Arial"/>
      <family val="2"/>
      <charset val="238"/>
    </font>
    <font>
      <b/>
      <sz val="13"/>
      <name val="Arial"/>
      <family val="2"/>
      <charset val="238"/>
    </font>
    <font>
      <b/>
      <sz val="13"/>
      <color indexed="9"/>
      <name val="Arial"/>
      <family val="2"/>
      <charset val="238"/>
    </font>
    <font>
      <sz val="16"/>
      <name val="Arial"/>
      <family val="2"/>
      <charset val="238"/>
    </font>
    <font>
      <b/>
      <sz val="10"/>
      <name val="Arial"/>
      <family val="2"/>
    </font>
    <font>
      <b/>
      <strike/>
      <sz val="10"/>
      <name val="Arial"/>
      <family val="2"/>
      <charset val="238"/>
    </font>
    <font>
      <b/>
      <sz val="9"/>
      <color theme="1"/>
      <name val="Arial"/>
      <family val="2"/>
      <charset val="238"/>
    </font>
    <font>
      <sz val="10"/>
      <color theme="1"/>
      <name val="Calibri"/>
      <family val="2"/>
      <charset val="238"/>
      <scheme val="minor"/>
    </font>
    <font>
      <sz val="9"/>
      <color theme="1"/>
      <name val="Calibri"/>
      <family val="2"/>
      <charset val="238"/>
      <scheme val="minor"/>
    </font>
    <font>
      <sz val="9"/>
      <color theme="1"/>
      <name val="Arial"/>
      <family val="2"/>
      <charset val="238"/>
    </font>
    <font>
      <sz val="10"/>
      <color theme="1"/>
      <name val="Arial"/>
      <family val="2"/>
      <charset val="238"/>
    </font>
    <font>
      <b/>
      <sz val="12"/>
      <color rgb="FFFF0000"/>
      <name val="Arial"/>
      <family val="2"/>
      <charset val="238"/>
    </font>
    <font>
      <b/>
      <sz val="12"/>
      <color rgb="FFFF0000"/>
      <name val="Calibri"/>
      <family val="2"/>
      <charset val="238"/>
      <scheme val="minor"/>
    </font>
    <font>
      <b/>
      <sz val="10"/>
      <color rgb="FFFF0000"/>
      <name val="Arial"/>
      <family val="2"/>
      <charset val="238"/>
    </font>
    <font>
      <b/>
      <sz val="10"/>
      <color rgb="FFFF0000"/>
      <name val="Calibri"/>
      <family val="2"/>
      <charset val="238"/>
      <scheme val="minor"/>
    </font>
  </fonts>
  <fills count="10">
    <fill>
      <patternFill patternType="none"/>
    </fill>
    <fill>
      <patternFill patternType="gray125"/>
    </fill>
    <fill>
      <patternFill patternType="solid">
        <fgColor theme="8" tint="0.79998168889431442"/>
        <bgColor indexed="64"/>
      </patternFill>
    </fill>
    <fill>
      <patternFill patternType="solid">
        <fgColor indexed="43"/>
        <bgColor indexed="64"/>
      </patternFill>
    </fill>
    <fill>
      <patternFill patternType="solid">
        <fgColor theme="3" tint="0.59999389629810485"/>
        <bgColor indexed="64"/>
      </patternFill>
    </fill>
    <fill>
      <patternFill patternType="solid">
        <fgColor indexed="9"/>
        <bgColor indexed="64"/>
      </patternFill>
    </fill>
    <fill>
      <patternFill patternType="solid">
        <fgColor indexed="40"/>
        <bgColor indexed="64"/>
      </patternFill>
    </fill>
    <fill>
      <patternFill patternType="solid">
        <fgColor rgb="FFFFFF99"/>
        <bgColor indexed="64"/>
      </patternFill>
    </fill>
    <fill>
      <patternFill patternType="solid">
        <fgColor indexed="56"/>
        <bgColor indexed="64"/>
      </patternFill>
    </fill>
    <fill>
      <patternFill patternType="solid">
        <fgColor theme="0"/>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222">
    <xf numFmtId="0" fontId="0" fillId="0" borderId="0" xfId="0"/>
    <xf numFmtId="0" fontId="2" fillId="0" borderId="0" xfId="0" applyFont="1"/>
    <xf numFmtId="0" fontId="0" fillId="0" borderId="0" xfId="0" applyAlignment="1">
      <alignment vertical="center"/>
    </xf>
    <xf numFmtId="0" fontId="7" fillId="0" borderId="0" xfId="0" applyFont="1" applyAlignment="1">
      <alignment wrapText="1"/>
    </xf>
    <xf numFmtId="0" fontId="0" fillId="0" borderId="1" xfId="0" applyBorder="1"/>
    <xf numFmtId="0" fontId="0" fillId="0" borderId="2" xfId="0" applyBorder="1"/>
    <xf numFmtId="0" fontId="0" fillId="0" borderId="3" xfId="0" applyBorder="1"/>
    <xf numFmtId="0" fontId="0" fillId="0" borderId="0" xfId="0" applyBorder="1"/>
    <xf numFmtId="0" fontId="9" fillId="0" borderId="0" xfId="0" applyFont="1" applyAlignment="1">
      <alignment horizontal="center"/>
    </xf>
    <xf numFmtId="0" fontId="10" fillId="0" borderId="0" xfId="0" applyFont="1"/>
    <xf numFmtId="0" fontId="2" fillId="0" borderId="0" xfId="0" applyFont="1" applyAlignment="1">
      <alignment vertical="center"/>
    </xf>
    <xf numFmtId="0" fontId="11" fillId="0" borderId="14" xfId="0" applyFont="1" applyBorder="1" applyAlignment="1">
      <alignment horizontal="center"/>
    </xf>
    <xf numFmtId="0" fontId="11" fillId="0" borderId="9" xfId="0" applyFont="1" applyBorder="1" applyAlignment="1">
      <alignment horizontal="center"/>
    </xf>
    <xf numFmtId="0" fontId="11" fillId="0" borderId="15" xfId="0" applyFont="1" applyBorder="1" applyAlignment="1">
      <alignment horizontal="center"/>
    </xf>
    <xf numFmtId="0" fontId="6" fillId="0" borderId="0" xfId="0" applyFont="1" applyAlignment="1">
      <alignment horizontal="right"/>
    </xf>
    <xf numFmtId="49" fontId="2" fillId="0" borderId="4" xfId="0" applyNumberFormat="1" applyFont="1" applyBorder="1" applyProtection="1">
      <protection locked="0"/>
    </xf>
    <xf numFmtId="0" fontId="0" fillId="0" borderId="4" xfId="0" applyBorder="1" applyAlignment="1" applyProtection="1">
      <alignment horizontal="center"/>
      <protection locked="0"/>
    </xf>
    <xf numFmtId="0" fontId="0" fillId="0" borderId="4" xfId="0" applyBorder="1" applyAlignment="1">
      <alignment horizontal="center"/>
    </xf>
    <xf numFmtId="0" fontId="2" fillId="0" borderId="4" xfId="0" applyFont="1" applyBorder="1" applyAlignment="1" applyProtection="1">
      <alignment horizontal="center"/>
      <protection locked="0"/>
    </xf>
    <xf numFmtId="0" fontId="0" fillId="3" borderId="4" xfId="0" applyFill="1" applyBorder="1" applyAlignment="1" applyProtection="1">
      <alignment horizontal="center"/>
      <protection locked="0"/>
    </xf>
    <xf numFmtId="49" fontId="0" fillId="0" borderId="4" xfId="0" applyNumberFormat="1" applyBorder="1" applyProtection="1">
      <protection locked="0"/>
    </xf>
    <xf numFmtId="0" fontId="6" fillId="0" borderId="0" xfId="0" applyFont="1" applyAlignment="1">
      <alignment horizontal="center"/>
    </xf>
    <xf numFmtId="1" fontId="6" fillId="0" borderId="0" xfId="0" applyNumberFormat="1" applyFont="1" applyAlignment="1" applyProtection="1">
      <alignment horizontal="center"/>
      <protection hidden="1"/>
    </xf>
    <xf numFmtId="1" fontId="6" fillId="0" borderId="0" xfId="0" applyNumberFormat="1" applyFont="1" applyAlignment="1">
      <alignment horizontal="center"/>
    </xf>
    <xf numFmtId="0" fontId="0" fillId="0" borderId="4" xfId="0" applyBorder="1"/>
    <xf numFmtId="0" fontId="0" fillId="3" borderId="4" xfId="0" applyFill="1" applyBorder="1" applyAlignment="1">
      <alignment horizontal="center"/>
    </xf>
    <xf numFmtId="0" fontId="2" fillId="3" borderId="4" xfId="0" applyFont="1" applyFill="1" applyBorder="1" applyAlignment="1" applyProtection="1">
      <alignment horizontal="center"/>
      <protection locked="0"/>
    </xf>
    <xf numFmtId="0" fontId="15" fillId="0" borderId="0" xfId="0" applyFont="1" applyFill="1" applyBorder="1" applyAlignment="1"/>
    <xf numFmtId="0" fontId="13" fillId="0" borderId="0" xfId="0" applyFont="1"/>
    <xf numFmtId="0" fontId="6" fillId="0" borderId="13" xfId="0" applyFont="1" applyBorder="1" applyAlignment="1">
      <alignment horizontal="center"/>
    </xf>
    <xf numFmtId="0" fontId="3" fillId="0" borderId="3" xfId="1" applyBorder="1" applyAlignment="1" applyProtection="1">
      <alignment horizontal="center"/>
    </xf>
    <xf numFmtId="0" fontId="3" fillId="0" borderId="0" xfId="1" applyBorder="1" applyAlignment="1" applyProtection="1">
      <alignment horizontal="center"/>
    </xf>
    <xf numFmtId="0" fontId="0" fillId="0" borderId="0" xfId="0" applyAlignment="1">
      <alignment horizontal="right"/>
    </xf>
    <xf numFmtId="0" fontId="4" fillId="0" borderId="0" xfId="0" applyFont="1" applyBorder="1"/>
    <xf numFmtId="0" fontId="5" fillId="0" borderId="0" xfId="0" applyFont="1" applyBorder="1" applyAlignment="1">
      <alignment horizontal="right"/>
    </xf>
    <xf numFmtId="0" fontId="4" fillId="0" borderId="9" xfId="0" applyFont="1" applyBorder="1" applyProtection="1">
      <protection locked="0"/>
    </xf>
    <xf numFmtId="0" fontId="0" fillId="0" borderId="16" xfId="0" applyBorder="1"/>
    <xf numFmtId="0" fontId="0" fillId="0" borderId="17" xfId="0" applyBorder="1"/>
    <xf numFmtId="0" fontId="3" fillId="0" borderId="17" xfId="1" applyBorder="1" applyAlignment="1" applyProtection="1">
      <alignment horizontal="center"/>
    </xf>
    <xf numFmtId="0" fontId="18" fillId="0" borderId="0" xfId="0" applyFont="1" applyAlignment="1">
      <alignment horizontal="left" vertical="center"/>
    </xf>
    <xf numFmtId="0" fontId="2" fillId="0" borderId="0" xfId="0" applyFont="1" applyAlignment="1">
      <alignment horizontal="left" indent="1"/>
    </xf>
    <xf numFmtId="0" fontId="2" fillId="0" borderId="0" xfId="0" applyFont="1" applyAlignment="1">
      <alignment vertical="justify" wrapText="1"/>
    </xf>
    <xf numFmtId="0" fontId="18" fillId="0" borderId="9" xfId="0" applyFont="1" applyBorder="1" applyAlignment="1">
      <alignment horizontal="left" vertical="center"/>
    </xf>
    <xf numFmtId="0" fontId="0" fillId="0" borderId="9" xfId="0" applyBorder="1" applyAlignment="1">
      <alignment vertical="center"/>
    </xf>
    <xf numFmtId="0" fontId="2" fillId="0" borderId="9" xfId="0" applyFont="1" applyBorder="1" applyAlignment="1">
      <alignment vertical="justify" wrapText="1"/>
    </xf>
    <xf numFmtId="0" fontId="0" fillId="0" borderId="10" xfId="0" applyBorder="1"/>
    <xf numFmtId="0" fontId="6" fillId="0" borderId="11" xfId="0" applyNumberFormat="1" applyFont="1" applyBorder="1" applyAlignment="1">
      <alignment horizontal="center"/>
    </xf>
    <xf numFmtId="0" fontId="0" fillId="0" borderId="9" xfId="0" applyBorder="1"/>
    <xf numFmtId="0" fontId="20" fillId="0" borderId="8" xfId="0" applyNumberFormat="1" applyFont="1" applyBorder="1" applyAlignment="1">
      <alignment horizontal="center"/>
    </xf>
    <xf numFmtId="0" fontId="13" fillId="0" borderId="4" xfId="0" applyFont="1" applyBorder="1" applyProtection="1">
      <protection locked="0"/>
    </xf>
    <xf numFmtId="0" fontId="0" fillId="0" borderId="4" xfId="0" applyBorder="1" applyProtection="1">
      <protection locked="0"/>
    </xf>
    <xf numFmtId="0" fontId="6" fillId="0" borderId="0" xfId="0" applyFont="1"/>
    <xf numFmtId="0" fontId="6" fillId="0" borderId="0" xfId="0" applyFont="1" applyFill="1" applyBorder="1" applyAlignment="1">
      <alignment horizontal="center"/>
    </xf>
    <xf numFmtId="0" fontId="6" fillId="0" borderId="0" xfId="0" applyNumberFormat="1" applyFont="1" applyAlignment="1">
      <alignment horizontal="left" vertical="top"/>
    </xf>
    <xf numFmtId="0" fontId="0" fillId="4" borderId="33" xfId="0" applyFill="1" applyBorder="1"/>
    <xf numFmtId="49" fontId="2" fillId="0" borderId="36" xfId="0" applyNumberFormat="1" applyFont="1" applyBorder="1" applyProtection="1">
      <protection locked="0"/>
    </xf>
    <xf numFmtId="0" fontId="2" fillId="0" borderId="22" xfId="0" applyFont="1" applyFill="1" applyBorder="1" applyAlignment="1"/>
    <xf numFmtId="0" fontId="2" fillId="0" borderId="25" xfId="0" applyFont="1" applyFill="1" applyBorder="1" applyAlignment="1">
      <alignment horizontal="left"/>
    </xf>
    <xf numFmtId="0" fontId="25" fillId="0" borderId="28" xfId="0" applyFont="1" applyFill="1" applyBorder="1" applyAlignment="1"/>
    <xf numFmtId="49" fontId="0" fillId="0" borderId="36" xfId="0" applyNumberFormat="1" applyFont="1" applyBorder="1" applyProtection="1">
      <protection locked="0"/>
    </xf>
    <xf numFmtId="0" fontId="0" fillId="0" borderId="36" xfId="0" applyFont="1" applyBorder="1" applyAlignment="1" applyProtection="1">
      <alignment horizontal="center"/>
      <protection locked="0"/>
    </xf>
    <xf numFmtId="0" fontId="0" fillId="0" borderId="36" xfId="0" applyFont="1" applyBorder="1" applyAlignment="1">
      <alignment horizontal="center"/>
    </xf>
    <xf numFmtId="0" fontId="0" fillId="0" borderId="36" xfId="0" applyFont="1" applyFill="1" applyBorder="1" applyAlignment="1" applyProtection="1">
      <alignment horizontal="center"/>
      <protection locked="0"/>
    </xf>
    <xf numFmtId="0" fontId="4" fillId="0" borderId="22" xfId="0" applyFont="1" applyBorder="1" applyAlignment="1">
      <alignment horizontal="center"/>
    </xf>
    <xf numFmtId="0" fontId="2" fillId="0" borderId="28" xfId="0" applyFont="1" applyBorder="1" applyAlignment="1">
      <alignment horizontal="right"/>
    </xf>
    <xf numFmtId="0" fontId="24" fillId="0" borderId="28" xfId="0" applyFont="1" applyBorder="1" applyAlignment="1">
      <alignment horizontal="center"/>
    </xf>
    <xf numFmtId="0" fontId="24" fillId="0" borderId="22" xfId="0" applyFont="1" applyBorder="1" applyAlignment="1">
      <alignment horizontal="center"/>
    </xf>
    <xf numFmtId="0" fontId="24" fillId="0" borderId="38" xfId="0" applyFont="1" applyBorder="1" applyAlignment="1" applyProtection="1">
      <alignment horizontal="center"/>
      <protection locked="0"/>
    </xf>
    <xf numFmtId="0" fontId="4" fillId="0" borderId="38" xfId="0" applyFont="1" applyBorder="1" applyAlignment="1" applyProtection="1">
      <alignment horizontal="center"/>
      <protection locked="0"/>
    </xf>
    <xf numFmtId="0" fontId="24" fillId="0" borderId="38" xfId="0" applyFont="1" applyBorder="1" applyAlignment="1">
      <alignment horizontal="center"/>
    </xf>
    <xf numFmtId="0" fontId="24" fillId="0" borderId="38" xfId="0" applyFont="1" applyFill="1" applyBorder="1" applyAlignment="1" applyProtection="1">
      <alignment horizontal="center"/>
      <protection locked="0"/>
    </xf>
    <xf numFmtId="0" fontId="24" fillId="0" borderId="39" xfId="0" applyFont="1" applyFill="1" applyBorder="1" applyAlignment="1" applyProtection="1">
      <alignment horizontal="center"/>
      <protection locked="0"/>
    </xf>
    <xf numFmtId="0" fontId="4" fillId="0" borderId="38" xfId="0" applyNumberFormat="1" applyFont="1" applyFill="1" applyBorder="1" applyAlignment="1" applyProtection="1">
      <alignment horizontal="center"/>
      <protection locked="0"/>
    </xf>
    <xf numFmtId="0" fontId="4" fillId="0" borderId="38" xfId="0" applyFont="1" applyFill="1" applyBorder="1" applyAlignment="1" applyProtection="1">
      <alignment horizontal="center"/>
      <protection locked="0"/>
    </xf>
    <xf numFmtId="0" fontId="4" fillId="0" borderId="39" xfId="0" applyFont="1" applyFill="1" applyBorder="1" applyAlignment="1" applyProtection="1">
      <alignment horizontal="center"/>
      <protection locked="0"/>
    </xf>
    <xf numFmtId="0" fontId="24" fillId="0" borderId="40" xfId="0" applyFont="1" applyBorder="1" applyAlignment="1" applyProtection="1">
      <alignment horizontal="center"/>
      <protection locked="0"/>
    </xf>
    <xf numFmtId="0" fontId="24" fillId="0" borderId="40" xfId="0" applyFont="1" applyFill="1" applyBorder="1" applyAlignment="1" applyProtection="1">
      <alignment horizontal="center"/>
      <protection locked="0"/>
    </xf>
    <xf numFmtId="0" fontId="24" fillId="0" borderId="41" xfId="0" applyFont="1" applyFill="1" applyBorder="1" applyAlignment="1" applyProtection="1">
      <alignment horizontal="center"/>
      <protection locked="0"/>
    </xf>
    <xf numFmtId="0" fontId="24" fillId="0" borderId="42" xfId="0" applyFont="1" applyBorder="1" applyAlignment="1" applyProtection="1">
      <alignment horizontal="center"/>
      <protection locked="0"/>
    </xf>
    <xf numFmtId="0" fontId="4" fillId="0" borderId="42" xfId="0" applyFont="1" applyBorder="1" applyAlignment="1" applyProtection="1">
      <alignment horizontal="center"/>
      <protection locked="0"/>
    </xf>
    <xf numFmtId="0" fontId="24" fillId="0" borderId="42" xfId="0" applyFont="1" applyBorder="1" applyAlignment="1">
      <alignment horizontal="center"/>
    </xf>
    <xf numFmtId="0" fontId="24" fillId="0" borderId="42" xfId="0" applyFont="1" applyFill="1" applyBorder="1" applyAlignment="1" applyProtection="1">
      <alignment horizontal="center"/>
      <protection locked="0"/>
    </xf>
    <xf numFmtId="0" fontId="24" fillId="0" borderId="43" xfId="0" applyFont="1" applyFill="1" applyBorder="1" applyAlignment="1" applyProtection="1">
      <alignment horizontal="center"/>
      <protection locked="0"/>
    </xf>
    <xf numFmtId="0" fontId="2" fillId="0" borderId="35" xfId="0" applyFont="1" applyBorder="1" applyAlignment="1">
      <alignment horizontal="center"/>
    </xf>
    <xf numFmtId="0" fontId="2" fillId="0" borderId="31" xfId="0" applyFont="1" applyFill="1" applyBorder="1" applyAlignment="1" applyProtection="1">
      <alignment horizontal="center" vertical="center"/>
      <protection locked="0"/>
    </xf>
    <xf numFmtId="0" fontId="0" fillId="0" borderId="36" xfId="0" applyBorder="1"/>
    <xf numFmtId="0" fontId="0" fillId="0" borderId="5" xfId="0" applyNumberFormat="1" applyFont="1" applyBorder="1"/>
    <xf numFmtId="49" fontId="4" fillId="0" borderId="45" xfId="0" applyNumberFormat="1" applyFont="1" applyBorder="1" applyProtection="1">
      <protection locked="0"/>
    </xf>
    <xf numFmtId="49" fontId="24" fillId="0" borderId="46" xfId="0" applyNumberFormat="1" applyFont="1" applyBorder="1" applyProtection="1">
      <protection locked="0"/>
    </xf>
    <xf numFmtId="49" fontId="4" fillId="0" borderId="46" xfId="0" applyNumberFormat="1" applyFont="1" applyBorder="1" applyProtection="1">
      <protection locked="0"/>
    </xf>
    <xf numFmtId="49" fontId="24" fillId="0" borderId="47" xfId="0" applyNumberFormat="1" applyFont="1" applyBorder="1" applyProtection="1">
      <protection locked="0"/>
    </xf>
    <xf numFmtId="0" fontId="0" fillId="0" borderId="48" xfId="0" applyNumberFormat="1" applyFont="1" applyBorder="1"/>
    <xf numFmtId="0" fontId="0" fillId="0" borderId="49" xfId="0" applyNumberFormat="1" applyFont="1" applyBorder="1"/>
    <xf numFmtId="2" fontId="4" fillId="0" borderId="42" xfId="0" applyNumberFormat="1" applyFont="1" applyBorder="1" applyProtection="1"/>
    <xf numFmtId="0" fontId="2" fillId="0" borderId="52" xfId="0" applyFont="1" applyBorder="1" applyAlignment="1">
      <alignment horizontal="center"/>
    </xf>
    <xf numFmtId="0" fontId="2" fillId="0" borderId="51" xfId="0" applyFont="1" applyBorder="1" applyAlignment="1">
      <alignment horizontal="center"/>
    </xf>
    <xf numFmtId="0" fontId="2" fillId="0" borderId="54" xfId="0" applyFont="1" applyBorder="1" applyAlignment="1">
      <alignment horizontal="center"/>
    </xf>
    <xf numFmtId="0" fontId="2" fillId="0" borderId="53" xfId="0" applyFont="1" applyBorder="1" applyAlignment="1">
      <alignment horizontal="center"/>
    </xf>
    <xf numFmtId="0" fontId="0" fillId="0" borderId="0" xfId="0" applyAlignment="1">
      <alignment horizontal="center"/>
    </xf>
    <xf numFmtId="1" fontId="2" fillId="0" borderId="37" xfId="0" applyNumberFormat="1" applyFont="1" applyFill="1" applyBorder="1" applyAlignment="1">
      <alignment horizontal="center"/>
    </xf>
    <xf numFmtId="0" fontId="0" fillId="0" borderId="55" xfId="0" applyNumberFormat="1" applyFont="1" applyBorder="1"/>
    <xf numFmtId="0" fontId="2" fillId="0" borderId="23" xfId="0" applyFont="1" applyFill="1" applyBorder="1" applyAlignment="1" applyProtection="1">
      <alignment horizontal="center" vertical="center"/>
      <protection locked="0"/>
    </xf>
    <xf numFmtId="0" fontId="22" fillId="0" borderId="21" xfId="0" applyFont="1" applyBorder="1" applyAlignment="1">
      <alignment horizontal="center" vertical="center"/>
    </xf>
    <xf numFmtId="0" fontId="22" fillId="0" borderId="24" xfId="0" applyFont="1" applyBorder="1" applyAlignment="1">
      <alignment horizontal="center" vertical="center"/>
    </xf>
    <xf numFmtId="0" fontId="24" fillId="0" borderId="22" xfId="0" applyFont="1" applyBorder="1" applyAlignment="1">
      <alignment horizontal="left"/>
    </xf>
    <xf numFmtId="0" fontId="24" fillId="0" borderId="28" xfId="0" applyFont="1" applyBorder="1" applyAlignment="1">
      <alignment vertical="center"/>
    </xf>
    <xf numFmtId="0" fontId="24" fillId="0" borderId="28" xfId="0" applyFont="1" applyBorder="1" applyAlignment="1"/>
    <xf numFmtId="0" fontId="4" fillId="0" borderId="22" xfId="0" applyFont="1" applyBorder="1" applyAlignment="1">
      <alignment horizontal="left"/>
    </xf>
    <xf numFmtId="0" fontId="23" fillId="0" borderId="22" xfId="0" applyFont="1" applyBorder="1" applyAlignment="1">
      <alignment horizontal="left"/>
    </xf>
    <xf numFmtId="0" fontId="24" fillId="0" borderId="28" xfId="0" applyFont="1" applyBorder="1" applyAlignment="1">
      <alignment horizontal="left"/>
    </xf>
    <xf numFmtId="0" fontId="24" fillId="0" borderId="22" xfId="0" applyFont="1" applyBorder="1" applyAlignment="1">
      <alignment horizontal="center"/>
    </xf>
    <xf numFmtId="0" fontId="4" fillId="0" borderId="29" xfId="0" applyFont="1" applyBorder="1" applyAlignment="1">
      <alignment horizontal="center" shrinkToFit="1"/>
    </xf>
    <xf numFmtId="0" fontId="23" fillId="0" borderId="30" xfId="0" applyFont="1" applyBorder="1" applyAlignment="1">
      <alignment horizontal="center" shrinkToFit="1"/>
    </xf>
    <xf numFmtId="0" fontId="23" fillId="0" borderId="31" xfId="0" applyFont="1" applyBorder="1" applyAlignment="1">
      <alignment horizontal="center" shrinkToFit="1"/>
    </xf>
    <xf numFmtId="0" fontId="24" fillId="0" borderId="22" xfId="0" applyFont="1" applyBorder="1" applyAlignment="1"/>
    <xf numFmtId="0" fontId="4" fillId="0" borderId="28" xfId="0" applyFont="1" applyBorder="1" applyAlignment="1">
      <alignment horizontal="left"/>
    </xf>
    <xf numFmtId="0" fontId="23" fillId="0" borderId="28" xfId="0" applyFont="1" applyBorder="1" applyAlignment="1"/>
    <xf numFmtId="0" fontId="26" fillId="7" borderId="26" xfId="0" applyFont="1" applyFill="1" applyBorder="1" applyAlignment="1" applyProtection="1">
      <alignment horizontal="center" vertical="center"/>
      <protection locked="0"/>
    </xf>
    <xf numFmtId="0" fontId="27" fillId="7" borderId="7" xfId="0" applyFont="1" applyFill="1" applyBorder="1" applyAlignment="1">
      <alignment horizontal="center" vertical="center"/>
    </xf>
    <xf numFmtId="0" fontId="27" fillId="7" borderId="27" xfId="0" applyFont="1" applyFill="1" applyBorder="1" applyAlignment="1">
      <alignment horizontal="center" vertical="center"/>
    </xf>
    <xf numFmtId="0" fontId="27" fillId="7" borderId="26" xfId="0" applyFont="1" applyFill="1" applyBorder="1" applyAlignment="1">
      <alignment horizontal="center" vertical="center"/>
    </xf>
    <xf numFmtId="0" fontId="21" fillId="0" borderId="36" xfId="0" applyFont="1" applyBorder="1" applyAlignment="1">
      <alignment horizontal="center"/>
    </xf>
    <xf numFmtId="0" fontId="25" fillId="0" borderId="34" xfId="0" applyFont="1" applyBorder="1" applyAlignment="1">
      <alignment horizontal="center" vertical="center"/>
    </xf>
    <xf numFmtId="0" fontId="25" fillId="0" borderId="35" xfId="0" applyFont="1" applyBorder="1" applyAlignment="1">
      <alignment horizontal="center" vertical="center"/>
    </xf>
    <xf numFmtId="0" fontId="0" fillId="0" borderId="1" xfId="0" applyBorder="1" applyAlignment="1"/>
    <xf numFmtId="0" fontId="0" fillId="0" borderId="2" xfId="0" applyBorder="1" applyAlignment="1"/>
    <xf numFmtId="0" fontId="0" fillId="0" borderId="16" xfId="0" applyBorder="1" applyAlignment="1"/>
    <xf numFmtId="0" fontId="0" fillId="0" borderId="3" xfId="0" applyBorder="1" applyAlignment="1"/>
    <xf numFmtId="0" fontId="0" fillId="0" borderId="0" xfId="0" applyBorder="1" applyAlignment="1"/>
    <xf numFmtId="0" fontId="0" fillId="0" borderId="17" xfId="0" applyBorder="1" applyAlignment="1"/>
    <xf numFmtId="0" fontId="0" fillId="0" borderId="5" xfId="0" applyBorder="1" applyAlignment="1"/>
    <xf numFmtId="0" fontId="0" fillId="0" borderId="6" xfId="0" applyBorder="1" applyAlignment="1"/>
    <xf numFmtId="0" fontId="0" fillId="0" borderId="20" xfId="0" applyBorder="1" applyAlignment="1"/>
    <xf numFmtId="0" fontId="2" fillId="0" borderId="44" xfId="0" applyFont="1" applyBorder="1" applyAlignment="1">
      <alignment horizontal="center" vertical="center"/>
    </xf>
    <xf numFmtId="0" fontId="0" fillId="0" borderId="37" xfId="0" applyFont="1" applyBorder="1" applyAlignment="1"/>
    <xf numFmtId="0" fontId="8" fillId="0" borderId="23" xfId="0" applyFont="1" applyFill="1" applyBorder="1" applyAlignment="1">
      <alignment horizontal="center"/>
    </xf>
    <xf numFmtId="0" fontId="0" fillId="0" borderId="21" xfId="0" applyBorder="1" applyAlignment="1">
      <alignment horizontal="center"/>
    </xf>
    <xf numFmtId="0" fontId="0" fillId="0" borderId="24" xfId="0" applyBorder="1" applyAlignment="1">
      <alignment horizontal="center"/>
    </xf>
    <xf numFmtId="0" fontId="2" fillId="0" borderId="26" xfId="0" applyFont="1" applyFill="1" applyBorder="1" applyAlignment="1">
      <alignment horizontal="center"/>
    </xf>
    <xf numFmtId="0" fontId="22" fillId="0" borderId="7" xfId="0" applyFont="1" applyBorder="1" applyAlignment="1">
      <alignment horizontal="center"/>
    </xf>
    <xf numFmtId="0" fontId="22" fillId="0" borderId="27" xfId="0" applyFont="1" applyBorder="1" applyAlignment="1">
      <alignment horizontal="center"/>
    </xf>
    <xf numFmtId="14" fontId="2" fillId="0" borderId="26" xfId="0" applyNumberFormat="1" applyFont="1" applyFill="1" applyBorder="1" applyAlignment="1">
      <alignment horizontal="center"/>
    </xf>
    <xf numFmtId="0" fontId="2" fillId="0" borderId="29" xfId="0" applyFont="1" applyFill="1" applyBorder="1" applyAlignment="1" applyProtection="1">
      <alignment horizontal="left" vertical="center"/>
      <protection locked="0"/>
    </xf>
    <xf numFmtId="0" fontId="22" fillId="0" borderId="30" xfId="0" applyFont="1" applyBorder="1" applyAlignment="1">
      <alignment horizontal="left" vertical="center"/>
    </xf>
    <xf numFmtId="0" fontId="22" fillId="0" borderId="32" xfId="0" applyFont="1" applyBorder="1" applyAlignment="1">
      <alignment horizontal="left" vertical="center"/>
    </xf>
    <xf numFmtId="0" fontId="1" fillId="0" borderId="13" xfId="0" applyFont="1" applyBorder="1" applyAlignment="1">
      <alignment horizontal="center" wrapText="1"/>
    </xf>
    <xf numFmtId="0" fontId="1" fillId="0" borderId="15" xfId="0" applyFont="1" applyBorder="1" applyAlignment="1">
      <alignment horizontal="center" wrapText="1"/>
    </xf>
    <xf numFmtId="0" fontId="2" fillId="0" borderId="34" xfId="0" applyFont="1" applyBorder="1" applyAlignment="1">
      <alignment horizontal="center" vertical="center"/>
    </xf>
    <xf numFmtId="0" fontId="0" fillId="0" borderId="35" xfId="0" applyFont="1" applyBorder="1" applyAlignment="1">
      <alignment horizontal="center" vertical="center"/>
    </xf>
    <xf numFmtId="0" fontId="25" fillId="0" borderId="34" xfId="0" applyFont="1" applyBorder="1" applyAlignment="1">
      <alignment horizontal="center" wrapText="1"/>
    </xf>
    <xf numFmtId="0" fontId="25" fillId="0" borderId="35" xfId="0" applyFont="1" applyBorder="1" applyAlignment="1">
      <alignment horizontal="center" wrapText="1"/>
    </xf>
    <xf numFmtId="0" fontId="0" fillId="0" borderId="34" xfId="0" applyFont="1" applyBorder="1" applyAlignment="1">
      <alignment horizontal="center" wrapText="1" shrinkToFit="1"/>
    </xf>
    <xf numFmtId="0" fontId="0" fillId="0" borderId="35" xfId="0" applyFont="1" applyBorder="1" applyAlignment="1">
      <alignment horizontal="center" wrapText="1" shrinkToFit="1"/>
    </xf>
    <xf numFmtId="0" fontId="2" fillId="0" borderId="34" xfId="0" applyFont="1" applyBorder="1" applyAlignment="1">
      <alignment horizontal="center" wrapText="1"/>
    </xf>
    <xf numFmtId="0" fontId="0" fillId="0" borderId="35" xfId="0" applyFont="1" applyBorder="1" applyAlignment="1">
      <alignment horizontal="center" wrapText="1"/>
    </xf>
    <xf numFmtId="0" fontId="2" fillId="0" borderId="34" xfId="0" applyFont="1" applyBorder="1" applyAlignment="1">
      <alignment horizontal="center"/>
    </xf>
    <xf numFmtId="1" fontId="28" fillId="9" borderId="50" xfId="0" applyNumberFormat="1" applyFont="1" applyFill="1" applyBorder="1" applyAlignment="1">
      <alignment horizontal="center"/>
    </xf>
    <xf numFmtId="0" fontId="29" fillId="9" borderId="30" xfId="0" applyFont="1" applyFill="1" applyBorder="1" applyAlignment="1">
      <alignment horizontal="center"/>
    </xf>
    <xf numFmtId="0" fontId="29" fillId="9" borderId="31" xfId="0" applyFont="1" applyFill="1" applyBorder="1" applyAlignment="1">
      <alignment horizontal="center"/>
    </xf>
    <xf numFmtId="0" fontId="16" fillId="5" borderId="0" xfId="0" applyFont="1" applyFill="1" applyBorder="1" applyAlignment="1" applyProtection="1">
      <alignment horizontal="right" vertical="center"/>
    </xf>
    <xf numFmtId="0" fontId="17" fillId="6" borderId="0" xfId="0" applyFont="1" applyFill="1" applyBorder="1" applyAlignment="1">
      <alignment horizontal="center"/>
    </xf>
    <xf numFmtId="0" fontId="8" fillId="2" borderId="1" xfId="0" applyFont="1" applyFill="1" applyBorder="1" applyAlignment="1">
      <alignment horizontal="center"/>
    </xf>
    <xf numFmtId="0" fontId="8" fillId="2" borderId="2" xfId="0" applyFont="1" applyFill="1" applyBorder="1" applyAlignment="1">
      <alignment horizontal="center"/>
    </xf>
    <xf numFmtId="0" fontId="8" fillId="2" borderId="3" xfId="0" applyFont="1" applyFill="1" applyBorder="1" applyAlignment="1">
      <alignment horizontal="center"/>
    </xf>
    <xf numFmtId="0" fontId="8" fillId="2" borderId="0" xfId="0" applyFont="1" applyFill="1" applyBorder="1" applyAlignment="1">
      <alignment horizontal="center"/>
    </xf>
    <xf numFmtId="0" fontId="2" fillId="2" borderId="2"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protection locked="0"/>
    </xf>
    <xf numFmtId="0" fontId="6" fillId="0" borderId="3" xfId="0" applyFont="1" applyBorder="1" applyAlignment="1">
      <alignment horizontal="center"/>
    </xf>
    <xf numFmtId="0" fontId="6" fillId="0" borderId="0" xfId="0" applyFont="1" applyBorder="1" applyAlignment="1">
      <alignment horizontal="center"/>
    </xf>
    <xf numFmtId="0" fontId="6" fillId="0" borderId="17" xfId="0" applyFont="1" applyBorder="1" applyAlignment="1">
      <alignment horizontal="center"/>
    </xf>
    <xf numFmtId="0" fontId="3" fillId="0" borderId="3" xfId="1" applyBorder="1" applyAlignment="1" applyProtection="1">
      <alignment horizontal="center"/>
    </xf>
    <xf numFmtId="0" fontId="3" fillId="0" borderId="0" xfId="1" applyBorder="1" applyAlignment="1" applyProtection="1">
      <alignment horizontal="center"/>
    </xf>
    <xf numFmtId="0" fontId="3" fillId="0" borderId="17" xfId="1" applyBorder="1" applyAlignment="1" applyProtection="1">
      <alignment horizontal="center"/>
    </xf>
    <xf numFmtId="0" fontId="8" fillId="2" borderId="3" xfId="0" applyFont="1" applyFill="1" applyBorder="1" applyAlignment="1">
      <alignment horizontal="center" vertical="top" wrapText="1"/>
    </xf>
    <xf numFmtId="0" fontId="8" fillId="2" borderId="0"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0" xfId="0" applyFill="1" applyAlignment="1">
      <alignment horizontal="center" vertical="top" wrapText="1"/>
    </xf>
    <xf numFmtId="0" fontId="4" fillId="2" borderId="10" xfId="0" applyFont="1" applyFill="1" applyBorder="1" applyAlignment="1" applyProtection="1">
      <alignment horizontal="left" vertical="top" wrapText="1"/>
      <protection locked="0"/>
    </xf>
    <xf numFmtId="0" fontId="4" fillId="2" borderId="19"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wrapText="1"/>
      <protection locked="0"/>
    </xf>
    <xf numFmtId="0" fontId="4" fillId="2" borderId="17" xfId="0" applyFont="1" applyFill="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5" fillId="0" borderId="3" xfId="0" applyFont="1" applyBorder="1" applyAlignment="1">
      <alignment horizontal="center"/>
    </xf>
    <xf numFmtId="0" fontId="5" fillId="0" borderId="0" xfId="0" applyFont="1" applyBorder="1" applyAlignment="1">
      <alignment horizontal="center"/>
    </xf>
    <xf numFmtId="0" fontId="5" fillId="0" borderId="17" xfId="0" applyFont="1" applyBorder="1" applyAlignment="1">
      <alignment horizontal="center"/>
    </xf>
    <xf numFmtId="0" fontId="8" fillId="2" borderId="5" xfId="0" applyFont="1" applyFill="1" applyBorder="1" applyAlignment="1">
      <alignment horizontal="center"/>
    </xf>
    <xf numFmtId="0" fontId="8" fillId="2" borderId="6" xfId="0" applyFont="1" applyFill="1" applyBorder="1" applyAlignment="1">
      <alignment horizontal="center"/>
    </xf>
    <xf numFmtId="0" fontId="2" fillId="2" borderId="10" xfId="0" applyFont="1" applyFill="1" applyBorder="1" applyAlignment="1" applyProtection="1">
      <alignment horizontal="center" vertical="center" wrapText="1"/>
      <protection locked="0"/>
    </xf>
    <xf numFmtId="0" fontId="0" fillId="0" borderId="19" xfId="0" applyBorder="1" applyAlignment="1">
      <alignment horizontal="center" vertical="center" wrapText="1"/>
    </xf>
    <xf numFmtId="0" fontId="2" fillId="2" borderId="6" xfId="0" applyFont="1" applyFill="1" applyBorder="1" applyAlignment="1" applyProtection="1">
      <alignment horizontal="center" vertical="center" wrapText="1"/>
      <protection locked="0"/>
    </xf>
    <xf numFmtId="0" fontId="0" fillId="0" borderId="20" xfId="0" applyBorder="1" applyAlignment="1">
      <alignment horizontal="center" vertical="center" wrapText="1"/>
    </xf>
    <xf numFmtId="0" fontId="2" fillId="0" borderId="5" xfId="0" applyFont="1" applyBorder="1" applyAlignment="1">
      <alignment horizontal="center"/>
    </xf>
    <xf numFmtId="0" fontId="0" fillId="0" borderId="6" xfId="0" applyBorder="1"/>
    <xf numFmtId="0" fontId="0" fillId="0" borderId="20" xfId="0" applyBorder="1"/>
    <xf numFmtId="0" fontId="2" fillId="0" borderId="0" xfId="0" applyFont="1" applyAlignment="1">
      <alignment horizontal="left" wrapText="1" indent="3"/>
    </xf>
    <xf numFmtId="0" fontId="2" fillId="0" borderId="9" xfId="0" applyFont="1" applyBorder="1" applyAlignment="1">
      <alignment horizontal="left" wrapText="1" indent="3"/>
    </xf>
    <xf numFmtId="0" fontId="18" fillId="0" borderId="0" xfId="0" applyFont="1" applyAlignment="1">
      <alignment horizontal="center" vertical="center"/>
    </xf>
    <xf numFmtId="0" fontId="18" fillId="0" borderId="9" xfId="0" applyFont="1" applyBorder="1" applyAlignment="1">
      <alignment horizontal="center" vertical="center"/>
    </xf>
    <xf numFmtId="0" fontId="2" fillId="0" borderId="0" xfId="0" applyFont="1" applyAlignment="1">
      <alignment horizontal="center" vertical="justify" wrapText="1"/>
    </xf>
    <xf numFmtId="0" fontId="2" fillId="0" borderId="9" xfId="0" applyFont="1" applyBorder="1" applyAlignment="1">
      <alignment horizontal="center" vertical="justify" wrapText="1"/>
    </xf>
    <xf numFmtId="0" fontId="19" fillId="7" borderId="0" xfId="0" applyFont="1" applyFill="1" applyAlignment="1" applyProtection="1">
      <alignment horizontal="left" vertical="center" wrapText="1"/>
      <protection locked="0"/>
    </xf>
    <xf numFmtId="0" fontId="19" fillId="7" borderId="9" xfId="0" applyFont="1" applyFill="1" applyBorder="1" applyAlignment="1" applyProtection="1">
      <alignment horizontal="left" vertical="center" wrapText="1"/>
      <protection locked="0"/>
    </xf>
    <xf numFmtId="0" fontId="6" fillId="0" borderId="11" xfId="0" applyFont="1" applyBorder="1" applyAlignment="1">
      <alignment horizontal="center" vertical="center"/>
    </xf>
    <xf numFmtId="0" fontId="0" fillId="0" borderId="8" xfId="0" applyBorder="1" applyAlignment="1">
      <alignment horizontal="center" vertical="center"/>
    </xf>
    <xf numFmtId="0" fontId="6" fillId="0" borderId="12" xfId="0" applyFont="1" applyBorder="1" applyAlignment="1">
      <alignment horizontal="center"/>
    </xf>
    <xf numFmtId="0" fontId="6" fillId="0" borderId="13" xfId="0" applyFont="1" applyBorder="1" applyAlignment="1">
      <alignment horizontal="center"/>
    </xf>
    <xf numFmtId="0" fontId="6" fillId="0" borderId="10" xfId="0" applyFont="1" applyBorder="1" applyAlignment="1">
      <alignment horizontal="center"/>
    </xf>
    <xf numFmtId="0" fontId="6" fillId="0" borderId="14" xfId="0" applyFont="1" applyBorder="1" applyAlignment="1">
      <alignment horizontal="center"/>
    </xf>
    <xf numFmtId="0" fontId="6" fillId="0" borderId="15" xfId="0" applyFont="1" applyBorder="1" applyAlignment="1">
      <alignment horizontal="center"/>
    </xf>
    <xf numFmtId="0" fontId="2" fillId="0" borderId="0" xfId="0" applyFont="1" applyAlignment="1" applyProtection="1">
      <alignment horizontal="left" vertical="center" wrapText="1"/>
    </xf>
    <xf numFmtId="0" fontId="12" fillId="0" borderId="7" xfId="0" applyFont="1" applyBorder="1" applyAlignment="1">
      <alignment horizontal="center"/>
    </xf>
    <xf numFmtId="0" fontId="14" fillId="0" borderId="0" xfId="0" applyFont="1" applyAlignment="1">
      <alignment horizontal="center" vertical="center"/>
    </xf>
    <xf numFmtId="0" fontId="2" fillId="0" borderId="0" xfId="0" applyFont="1" applyAlignment="1">
      <alignment horizontal="left" vertical="top" wrapText="1"/>
    </xf>
    <xf numFmtId="0" fontId="15" fillId="6" borderId="0" xfId="0" applyFont="1" applyFill="1" applyBorder="1" applyAlignment="1">
      <alignment horizontal="center"/>
    </xf>
    <xf numFmtId="0" fontId="15" fillId="8" borderId="0" xfId="0" applyFont="1" applyFill="1" applyBorder="1" applyAlignment="1">
      <alignment horizontal="center"/>
    </xf>
  </cellXfs>
  <cellStyles count="2">
    <cellStyle name="Hypertextový odkaz" xfId="1" builtinId="8"/>
    <cellStyle name="Normální"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619125</xdr:colOff>
      <xdr:row>5</xdr:row>
      <xdr:rowOff>114300</xdr:rowOff>
    </xdr:from>
    <xdr:to>
      <xdr:col>1</xdr:col>
      <xdr:colOff>1171575</xdr:colOff>
      <xdr:row>6</xdr:row>
      <xdr:rowOff>0</xdr:rowOff>
    </xdr:to>
    <xdr:sp macro="" textlink="">
      <xdr:nvSpPr>
        <xdr:cNvPr id="5" name="TextovéPole 4">
          <a:extLst>
            <a:ext uri="{FF2B5EF4-FFF2-40B4-BE49-F238E27FC236}">
              <a16:creationId xmlns:a16="http://schemas.microsoft.com/office/drawing/2014/main" id="{00000000-0008-0000-0000-000005000000}"/>
            </a:ext>
          </a:extLst>
        </xdr:cNvPr>
        <xdr:cNvSpPr txBox="1"/>
      </xdr:nvSpPr>
      <xdr:spPr>
        <a:xfrm>
          <a:off x="857250" y="2543175"/>
          <a:ext cx="5524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lang="cs-CZ" sz="2400"/>
            <a:t>}</a:t>
          </a:r>
          <a:r>
            <a:rPr lang="cs-CZ" sz="1800"/>
            <a:t> </a:t>
          </a:r>
          <a:r>
            <a:rPr lang="cs-CZ" sz="1100"/>
            <a:t>lepidlo</a:t>
          </a:r>
        </a:p>
      </xdr:txBody>
    </xdr:sp>
    <xdr:clientData/>
  </xdr:twoCellAnchor>
  <xdr:twoCellAnchor>
    <xdr:from>
      <xdr:col>3</xdr:col>
      <xdr:colOff>57150</xdr:colOff>
      <xdr:row>5</xdr:row>
      <xdr:rowOff>142875</xdr:rowOff>
    </xdr:from>
    <xdr:to>
      <xdr:col>4</xdr:col>
      <xdr:colOff>0</xdr:colOff>
      <xdr:row>6</xdr:row>
      <xdr:rowOff>19050</xdr:rowOff>
    </xdr:to>
    <xdr:sp macro="" textlink="">
      <xdr:nvSpPr>
        <xdr:cNvPr id="6" name="TextovéPole 5">
          <a:extLst>
            <a:ext uri="{FF2B5EF4-FFF2-40B4-BE49-F238E27FC236}">
              <a16:creationId xmlns:a16="http://schemas.microsoft.com/office/drawing/2014/main" id="{00000000-0008-0000-0000-000006000000}"/>
            </a:ext>
          </a:extLst>
        </xdr:cNvPr>
        <xdr:cNvSpPr txBox="1"/>
      </xdr:nvSpPr>
      <xdr:spPr>
        <a:xfrm>
          <a:off x="1724025" y="2571750"/>
          <a:ext cx="57150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endParaRPr lang="cs-CZ" sz="1100"/>
        </a:p>
      </xdr:txBody>
    </xdr:sp>
    <xdr:clientData/>
  </xdr:twoCellAnchor>
  <xdr:twoCellAnchor>
    <xdr:from>
      <xdr:col>5</xdr:col>
      <xdr:colOff>0</xdr:colOff>
      <xdr:row>5</xdr:row>
      <xdr:rowOff>142875</xdr:rowOff>
    </xdr:from>
    <xdr:to>
      <xdr:col>6</xdr:col>
      <xdr:colOff>0</xdr:colOff>
      <xdr:row>6</xdr:row>
      <xdr:rowOff>19050</xdr:rowOff>
    </xdr:to>
    <xdr:sp macro="" textlink="">
      <xdr:nvSpPr>
        <xdr:cNvPr id="8" name="TextovéPole 7">
          <a:extLst>
            <a:ext uri="{FF2B5EF4-FFF2-40B4-BE49-F238E27FC236}">
              <a16:creationId xmlns:a16="http://schemas.microsoft.com/office/drawing/2014/main" id="{00000000-0008-0000-0000-000008000000}"/>
            </a:ext>
          </a:extLst>
        </xdr:cNvPr>
        <xdr:cNvSpPr txBox="1"/>
      </xdr:nvSpPr>
      <xdr:spPr>
        <a:xfrm>
          <a:off x="3267075" y="2571750"/>
          <a:ext cx="60960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endParaRPr lang="cs-CZ" sz="1100"/>
        </a:p>
      </xdr:txBody>
    </xdr:sp>
    <xdr:clientData/>
  </xdr:twoCellAnchor>
  <xdr:twoCellAnchor>
    <xdr:from>
      <xdr:col>6</xdr:col>
      <xdr:colOff>0</xdr:colOff>
      <xdr:row>6</xdr:row>
      <xdr:rowOff>0</xdr:rowOff>
    </xdr:from>
    <xdr:to>
      <xdr:col>9</xdr:col>
      <xdr:colOff>19051</xdr:colOff>
      <xdr:row>6</xdr:row>
      <xdr:rowOff>38100</xdr:rowOff>
    </xdr:to>
    <xdr:sp macro="" textlink="">
      <xdr:nvSpPr>
        <xdr:cNvPr id="9" name="TextovéPole 8">
          <a:extLst>
            <a:ext uri="{FF2B5EF4-FFF2-40B4-BE49-F238E27FC236}">
              <a16:creationId xmlns:a16="http://schemas.microsoft.com/office/drawing/2014/main" id="{00000000-0008-0000-0000-000009000000}"/>
            </a:ext>
          </a:extLst>
        </xdr:cNvPr>
        <xdr:cNvSpPr txBox="1"/>
      </xdr:nvSpPr>
      <xdr:spPr>
        <a:xfrm>
          <a:off x="3886200" y="2590800"/>
          <a:ext cx="600076"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endParaRPr lang="cs-CZ" sz="1100"/>
        </a:p>
      </xdr:txBody>
    </xdr:sp>
    <xdr:clientData/>
  </xdr:twoCellAnchor>
  <xdr:twoCellAnchor editAs="oneCell">
    <xdr:from>
      <xdr:col>1</xdr:col>
      <xdr:colOff>19050</xdr:colOff>
      <xdr:row>1</xdr:row>
      <xdr:rowOff>57150</xdr:rowOff>
    </xdr:from>
    <xdr:to>
      <xdr:col>3</xdr:col>
      <xdr:colOff>581025</xdr:colOff>
      <xdr:row>4</xdr:row>
      <xdr:rowOff>180975</xdr:rowOff>
    </xdr:to>
    <xdr:pic>
      <xdr:nvPicPr>
        <xdr:cNvPr id="7" name="Obrázek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314325"/>
          <a:ext cx="1676400" cy="80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190500</xdr:colOff>
      <xdr:row>6</xdr:row>
      <xdr:rowOff>0</xdr:rowOff>
    </xdr:from>
    <xdr:to>
      <xdr:col>5</xdr:col>
      <xdr:colOff>104775</xdr:colOff>
      <xdr:row>10</xdr:row>
      <xdr:rowOff>76200</xdr:rowOff>
    </xdr:to>
    <xdr:pic>
      <xdr:nvPicPr>
        <xdr:cNvPr id="3" name="Picture 15">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1000125"/>
          <a:ext cx="28575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142875</xdr:rowOff>
    </xdr:from>
    <xdr:to>
      <xdr:col>2</xdr:col>
      <xdr:colOff>409575</xdr:colOff>
      <xdr:row>2</xdr:row>
      <xdr:rowOff>114300</xdr:rowOff>
    </xdr:to>
    <xdr:pic>
      <xdr:nvPicPr>
        <xdr:cNvPr id="4" name="Picture 2" descr="logo demos">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142875"/>
          <a:ext cx="18383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304800</xdr:colOff>
      <xdr:row>17</xdr:row>
      <xdr:rowOff>66675</xdr:rowOff>
    </xdr:from>
    <xdr:to>
      <xdr:col>1</xdr:col>
      <xdr:colOff>714375</xdr:colOff>
      <xdr:row>20</xdr:row>
      <xdr:rowOff>57150</xdr:rowOff>
    </xdr:to>
    <xdr:sp macro="" textlink="">
      <xdr:nvSpPr>
        <xdr:cNvPr id="5" name="TextovéPole 4">
          <a:extLst>
            <a:ext uri="{FF2B5EF4-FFF2-40B4-BE49-F238E27FC236}">
              <a16:creationId xmlns:a16="http://schemas.microsoft.com/office/drawing/2014/main" id="{00000000-0008-0000-0200-000005000000}"/>
            </a:ext>
          </a:extLst>
        </xdr:cNvPr>
        <xdr:cNvSpPr txBox="1"/>
      </xdr:nvSpPr>
      <xdr:spPr>
        <a:xfrm>
          <a:off x="542925" y="2495550"/>
          <a:ext cx="4095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lang="cs-CZ" sz="1100"/>
            <a:t>EVA</a:t>
          </a:r>
        </a:p>
        <a:p>
          <a:r>
            <a:rPr lang="cs-CZ" sz="1100"/>
            <a:t>PUR</a:t>
          </a:r>
          <a:br>
            <a:rPr lang="cs-CZ" sz="1100"/>
          </a:br>
          <a:r>
            <a:rPr lang="cs-CZ" sz="1100"/>
            <a:t>bílé</a:t>
          </a:r>
        </a:p>
      </xdr:txBody>
    </xdr:sp>
    <xdr:clientData/>
  </xdr:twoCellAnchor>
  <xdr:twoCellAnchor>
    <xdr:from>
      <xdr:col>1</xdr:col>
      <xdr:colOff>619125</xdr:colOff>
      <xdr:row>17</xdr:row>
      <xdr:rowOff>114300</xdr:rowOff>
    </xdr:from>
    <xdr:to>
      <xdr:col>1</xdr:col>
      <xdr:colOff>1171575</xdr:colOff>
      <xdr:row>19</xdr:row>
      <xdr:rowOff>276225</xdr:rowOff>
    </xdr:to>
    <xdr:sp macro="" textlink="">
      <xdr:nvSpPr>
        <xdr:cNvPr id="6" name="TextovéPole 5">
          <a:extLst>
            <a:ext uri="{FF2B5EF4-FFF2-40B4-BE49-F238E27FC236}">
              <a16:creationId xmlns:a16="http://schemas.microsoft.com/office/drawing/2014/main" id="{00000000-0008-0000-0200-000006000000}"/>
            </a:ext>
          </a:extLst>
        </xdr:cNvPr>
        <xdr:cNvSpPr txBox="1"/>
      </xdr:nvSpPr>
      <xdr:spPr>
        <a:xfrm>
          <a:off x="857250" y="2543175"/>
          <a:ext cx="5524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lang="cs-CZ" sz="2400"/>
            <a:t>}</a:t>
          </a:r>
          <a:r>
            <a:rPr lang="cs-CZ" sz="1800"/>
            <a:t> </a:t>
          </a:r>
          <a:r>
            <a:rPr lang="cs-CZ" sz="1100"/>
            <a:t>lepidlo</a:t>
          </a:r>
        </a:p>
      </xdr:txBody>
    </xdr:sp>
    <xdr:clientData/>
  </xdr:twoCellAnchor>
  <xdr:twoCellAnchor>
    <xdr:from>
      <xdr:col>2</xdr:col>
      <xdr:colOff>57150</xdr:colOff>
      <xdr:row>17</xdr:row>
      <xdr:rowOff>142875</xdr:rowOff>
    </xdr:from>
    <xdr:to>
      <xdr:col>3</xdr:col>
      <xdr:colOff>9525</xdr:colOff>
      <xdr:row>20</xdr:row>
      <xdr:rowOff>19050</xdr:rowOff>
    </xdr:to>
    <xdr:sp macro="" textlink="">
      <xdr:nvSpPr>
        <xdr:cNvPr id="7" name="TextovéPole 6">
          <a:extLst>
            <a:ext uri="{FF2B5EF4-FFF2-40B4-BE49-F238E27FC236}">
              <a16:creationId xmlns:a16="http://schemas.microsoft.com/office/drawing/2014/main" id="{00000000-0008-0000-0200-000007000000}"/>
            </a:ext>
          </a:extLst>
        </xdr:cNvPr>
        <xdr:cNvSpPr txBox="1"/>
      </xdr:nvSpPr>
      <xdr:spPr>
        <a:xfrm>
          <a:off x="1724025" y="2571750"/>
          <a:ext cx="57150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lang="en-US" sz="1100">
              <a:solidFill>
                <a:schemeClr val="dk1"/>
              </a:solidFill>
              <a:effectLst/>
              <a:latin typeface="+mn-lt"/>
              <a:ea typeface="+mn-ea"/>
              <a:cs typeface="+mn-cs"/>
            </a:rPr>
            <a:t>D</a:t>
          </a:r>
          <a:r>
            <a:rPr lang="cs-CZ" sz="1100">
              <a:solidFill>
                <a:schemeClr val="dk1"/>
              </a:solidFill>
              <a:effectLst/>
              <a:latin typeface="+mn-lt"/>
              <a:ea typeface="+mn-ea"/>
              <a:cs typeface="+mn-cs"/>
            </a:rPr>
            <a:t>émos</a:t>
          </a:r>
          <a:br>
            <a:rPr lang="cs-CZ" sz="1100">
              <a:solidFill>
                <a:schemeClr val="dk1"/>
              </a:solidFill>
              <a:effectLst/>
              <a:latin typeface="+mn-lt"/>
              <a:ea typeface="+mn-ea"/>
              <a:cs typeface="+mn-cs"/>
            </a:rPr>
          </a:br>
          <a:r>
            <a:rPr lang="cs-CZ" sz="1100"/>
            <a:t>vlastní</a:t>
          </a:r>
        </a:p>
      </xdr:txBody>
    </xdr:sp>
    <xdr:clientData/>
  </xdr:twoCellAnchor>
  <xdr:twoCellAnchor>
    <xdr:from>
      <xdr:col>3</xdr:col>
      <xdr:colOff>57149</xdr:colOff>
      <xdr:row>18</xdr:row>
      <xdr:rowOff>0</xdr:rowOff>
    </xdr:from>
    <xdr:to>
      <xdr:col>4</xdr:col>
      <xdr:colOff>419099</xdr:colOff>
      <xdr:row>20</xdr:row>
      <xdr:rowOff>38100</xdr:rowOff>
    </xdr:to>
    <xdr:sp macro="" textlink="">
      <xdr:nvSpPr>
        <xdr:cNvPr id="8" name="TextovéPole 7">
          <a:extLst>
            <a:ext uri="{FF2B5EF4-FFF2-40B4-BE49-F238E27FC236}">
              <a16:creationId xmlns:a16="http://schemas.microsoft.com/office/drawing/2014/main" id="{00000000-0008-0000-0200-000008000000}"/>
            </a:ext>
          </a:extLst>
        </xdr:cNvPr>
        <xdr:cNvSpPr txBox="1"/>
      </xdr:nvSpPr>
      <xdr:spPr>
        <a:xfrm>
          <a:off x="2343149" y="2590800"/>
          <a:ext cx="638175"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lang="cs-CZ" sz="1800"/>
            <a:t>} </a:t>
          </a:r>
          <a:r>
            <a:rPr lang="cs-CZ" sz="1100"/>
            <a:t>doprava</a:t>
          </a:r>
        </a:p>
      </xdr:txBody>
    </xdr:sp>
    <xdr:clientData/>
  </xdr:twoCellAnchor>
  <xdr:twoCellAnchor>
    <xdr:from>
      <xdr:col>5</xdr:col>
      <xdr:colOff>85725</xdr:colOff>
      <xdr:row>17</xdr:row>
      <xdr:rowOff>142875</xdr:rowOff>
    </xdr:from>
    <xdr:to>
      <xdr:col>7</xdr:col>
      <xdr:colOff>9525</xdr:colOff>
      <xdr:row>20</xdr:row>
      <xdr:rowOff>19050</xdr:rowOff>
    </xdr:to>
    <xdr:sp macro="" textlink="">
      <xdr:nvSpPr>
        <xdr:cNvPr id="9" name="TextovéPole 8">
          <a:extLst>
            <a:ext uri="{FF2B5EF4-FFF2-40B4-BE49-F238E27FC236}">
              <a16:creationId xmlns:a16="http://schemas.microsoft.com/office/drawing/2014/main" id="{00000000-0008-0000-0200-000009000000}"/>
            </a:ext>
          </a:extLst>
        </xdr:cNvPr>
        <xdr:cNvSpPr txBox="1"/>
      </xdr:nvSpPr>
      <xdr:spPr>
        <a:xfrm>
          <a:off x="3267075" y="2571750"/>
          <a:ext cx="60960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lang="cs-CZ" sz="1100"/>
            <a:t>na paletu</a:t>
          </a:r>
        </a:p>
        <a:p>
          <a:r>
            <a:rPr lang="cs-CZ" sz="1100"/>
            <a:t>bez</a:t>
          </a:r>
          <a:r>
            <a:rPr lang="cs-CZ" sz="1100" baseline="0"/>
            <a:t> palety</a:t>
          </a:r>
          <a:endParaRPr lang="cs-CZ" sz="1100"/>
        </a:p>
      </xdr:txBody>
    </xdr:sp>
    <xdr:clientData/>
  </xdr:twoCellAnchor>
  <xdr:twoCellAnchor>
    <xdr:from>
      <xdr:col>7</xdr:col>
      <xdr:colOff>19050</xdr:colOff>
      <xdr:row>18</xdr:row>
      <xdr:rowOff>0</xdr:rowOff>
    </xdr:from>
    <xdr:to>
      <xdr:col>12</xdr:col>
      <xdr:colOff>19051</xdr:colOff>
      <xdr:row>20</xdr:row>
      <xdr:rowOff>38100</xdr:rowOff>
    </xdr:to>
    <xdr:sp macro="" textlink="">
      <xdr:nvSpPr>
        <xdr:cNvPr id="10" name="TextovéPole 9">
          <a:extLst>
            <a:ext uri="{FF2B5EF4-FFF2-40B4-BE49-F238E27FC236}">
              <a16:creationId xmlns:a16="http://schemas.microsoft.com/office/drawing/2014/main" id="{00000000-0008-0000-0200-00000A000000}"/>
            </a:ext>
          </a:extLst>
        </xdr:cNvPr>
        <xdr:cNvSpPr txBox="1"/>
      </xdr:nvSpPr>
      <xdr:spPr>
        <a:xfrm>
          <a:off x="3886200" y="2590800"/>
          <a:ext cx="600076"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lang="cs-CZ" sz="1800"/>
            <a:t>} </a:t>
          </a:r>
          <a:r>
            <a:rPr lang="cs-CZ" sz="1100"/>
            <a:t>balení</a:t>
          </a:r>
        </a:p>
      </xdr:txBody>
    </xdr:sp>
    <xdr:clientData/>
  </xdr:twoCellAnchor>
  <mc:AlternateContent xmlns:mc="http://schemas.openxmlformats.org/markup-compatibility/2006">
    <mc:Choice xmlns:a14="http://schemas.microsoft.com/office/drawing/2010/main" Requires="a14">
      <xdr:twoCellAnchor editAs="oneCell">
        <xdr:from>
          <xdr:col>1</xdr:col>
          <xdr:colOff>76200</xdr:colOff>
          <xdr:row>17</xdr:row>
          <xdr:rowOff>9525</xdr:rowOff>
        </xdr:from>
        <xdr:to>
          <xdr:col>1</xdr:col>
          <xdr:colOff>381000</xdr:colOff>
          <xdr:row>18</xdr:row>
          <xdr:rowOff>114300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xdr:row>
          <xdr:rowOff>19050</xdr:rowOff>
        </xdr:from>
        <xdr:to>
          <xdr:col>1</xdr:col>
          <xdr:colOff>381000</xdr:colOff>
          <xdr:row>19</xdr:row>
          <xdr:rowOff>114300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1247775</xdr:colOff>
          <xdr:row>17</xdr:row>
          <xdr:rowOff>95250</xdr:rowOff>
        </xdr:from>
        <xdr:to>
          <xdr:col>2</xdr:col>
          <xdr:colOff>123825</xdr:colOff>
          <xdr:row>19</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1247775</xdr:colOff>
          <xdr:row>18</xdr:row>
          <xdr:rowOff>104775</xdr:rowOff>
        </xdr:from>
        <xdr:to>
          <xdr:col>2</xdr:col>
          <xdr:colOff>123825</xdr:colOff>
          <xdr:row>20</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17</xdr:row>
          <xdr:rowOff>95250</xdr:rowOff>
        </xdr:from>
        <xdr:to>
          <xdr:col>5</xdr:col>
          <xdr:colOff>133350</xdr:colOff>
          <xdr:row>19</xdr:row>
          <xdr:rowOff>38100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18</xdr:row>
          <xdr:rowOff>104775</xdr:rowOff>
        </xdr:from>
        <xdr:to>
          <xdr:col>5</xdr:col>
          <xdr:colOff>133350</xdr:colOff>
          <xdr:row>20</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xdr:row>
          <xdr:rowOff>28575</xdr:rowOff>
        </xdr:from>
        <xdr:to>
          <xdr:col>1</xdr:col>
          <xdr:colOff>381000</xdr:colOff>
          <xdr:row>20</xdr:row>
          <xdr:rowOff>9525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hyperlink" Target="mailto:rezani.brno@demos-trade.cz" TargetMode="External"/><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77"/>
  <sheetViews>
    <sheetView showGridLines="0" tabSelected="1" workbookViewId="0">
      <selection activeCell="K3" sqref="K3:O4"/>
    </sheetView>
  </sheetViews>
  <sheetFormatPr defaultRowHeight="15" x14ac:dyDescent="0.25"/>
  <cols>
    <col min="1" max="1" width="3.28515625" customWidth="1"/>
    <col min="2" max="2" width="16.7109375" customWidth="1"/>
    <col min="3" max="3" width="9.140625" hidden="1" customWidth="1"/>
    <col min="4" max="4" width="12.7109375" customWidth="1"/>
    <col min="5" max="5" width="13.28515625" customWidth="1"/>
    <col min="6" max="6" width="6.85546875" customWidth="1"/>
    <col min="7" max="7" width="6.42578125" customWidth="1"/>
    <col min="8" max="8" width="7" hidden="1" customWidth="1"/>
    <col min="9" max="12" width="4.7109375" customWidth="1"/>
    <col min="13" max="13" width="5.42578125" hidden="1" customWidth="1"/>
    <col min="14" max="15" width="9.5703125" customWidth="1"/>
    <col min="16" max="23" width="9.140625" hidden="1" customWidth="1"/>
    <col min="24" max="24" width="9.28515625" hidden="1" customWidth="1"/>
    <col min="25" max="26" width="9.140625" hidden="1" customWidth="1"/>
    <col min="27" max="29" width="9.140625" customWidth="1"/>
    <col min="255" max="255" width="3.5703125" customWidth="1"/>
    <col min="256" max="256" width="21.42578125" customWidth="1"/>
    <col min="257" max="257" width="9.28515625" customWidth="1"/>
    <col min="258" max="258" width="4.140625" customWidth="1"/>
    <col min="259" max="259" width="9.28515625" customWidth="1"/>
    <col min="260" max="260" width="4.140625" customWidth="1"/>
    <col min="261" max="261" width="6.140625" customWidth="1"/>
    <col min="262" max="262" width="4.28515625" customWidth="1"/>
    <col min="263" max="265" width="0" hidden="1" customWidth="1"/>
    <col min="266" max="269" width="4.7109375" customWidth="1"/>
    <col min="270" max="270" width="0" hidden="1" customWidth="1"/>
    <col min="271" max="271" width="24.5703125" customWidth="1"/>
    <col min="511" max="511" width="3.5703125" customWidth="1"/>
    <col min="512" max="512" width="21.42578125" customWidth="1"/>
    <col min="513" max="513" width="9.28515625" customWidth="1"/>
    <col min="514" max="514" width="4.140625" customWidth="1"/>
    <col min="515" max="515" width="9.28515625" customWidth="1"/>
    <col min="516" max="516" width="4.140625" customWidth="1"/>
    <col min="517" max="517" width="6.140625" customWidth="1"/>
    <col min="518" max="518" width="4.28515625" customWidth="1"/>
    <col min="519" max="521" width="0" hidden="1" customWidth="1"/>
    <col min="522" max="525" width="4.7109375" customWidth="1"/>
    <col min="526" max="526" width="0" hidden="1" customWidth="1"/>
    <col min="527" max="527" width="24.5703125" customWidth="1"/>
    <col min="767" max="767" width="3.5703125" customWidth="1"/>
    <col min="768" max="768" width="21.42578125" customWidth="1"/>
    <col min="769" max="769" width="9.28515625" customWidth="1"/>
    <col min="770" max="770" width="4.140625" customWidth="1"/>
    <col min="771" max="771" width="9.28515625" customWidth="1"/>
    <col min="772" max="772" width="4.140625" customWidth="1"/>
    <col min="773" max="773" width="6.140625" customWidth="1"/>
    <col min="774" max="774" width="4.28515625" customWidth="1"/>
    <col min="775" max="777" width="0" hidden="1" customWidth="1"/>
    <col min="778" max="781" width="4.7109375" customWidth="1"/>
    <col min="782" max="782" width="0" hidden="1" customWidth="1"/>
    <col min="783" max="783" width="24.5703125" customWidth="1"/>
    <col min="1023" max="1023" width="3.5703125" customWidth="1"/>
    <col min="1024" max="1024" width="21.42578125" customWidth="1"/>
    <col min="1025" max="1025" width="9.28515625" customWidth="1"/>
    <col min="1026" max="1026" width="4.140625" customWidth="1"/>
    <col min="1027" max="1027" width="9.28515625" customWidth="1"/>
    <col min="1028" max="1028" width="4.140625" customWidth="1"/>
    <col min="1029" max="1029" width="6.140625" customWidth="1"/>
    <col min="1030" max="1030" width="4.28515625" customWidth="1"/>
    <col min="1031" max="1033" width="0" hidden="1" customWidth="1"/>
    <col min="1034" max="1037" width="4.7109375" customWidth="1"/>
    <col min="1038" max="1038" width="0" hidden="1" customWidth="1"/>
    <col min="1039" max="1039" width="24.5703125" customWidth="1"/>
    <col min="1279" max="1279" width="3.5703125" customWidth="1"/>
    <col min="1280" max="1280" width="21.42578125" customWidth="1"/>
    <col min="1281" max="1281" width="9.28515625" customWidth="1"/>
    <col min="1282" max="1282" width="4.140625" customWidth="1"/>
    <col min="1283" max="1283" width="9.28515625" customWidth="1"/>
    <col min="1284" max="1284" width="4.140625" customWidth="1"/>
    <col min="1285" max="1285" width="6.140625" customWidth="1"/>
    <col min="1286" max="1286" width="4.28515625" customWidth="1"/>
    <col min="1287" max="1289" width="0" hidden="1" customWidth="1"/>
    <col min="1290" max="1293" width="4.7109375" customWidth="1"/>
    <col min="1294" max="1294" width="0" hidden="1" customWidth="1"/>
    <col min="1295" max="1295" width="24.5703125" customWidth="1"/>
    <col min="1535" max="1535" width="3.5703125" customWidth="1"/>
    <col min="1536" max="1536" width="21.42578125" customWidth="1"/>
    <col min="1537" max="1537" width="9.28515625" customWidth="1"/>
    <col min="1538" max="1538" width="4.140625" customWidth="1"/>
    <col min="1539" max="1539" width="9.28515625" customWidth="1"/>
    <col min="1540" max="1540" width="4.140625" customWidth="1"/>
    <col min="1541" max="1541" width="6.140625" customWidth="1"/>
    <col min="1542" max="1542" width="4.28515625" customWidth="1"/>
    <col min="1543" max="1545" width="0" hidden="1" customWidth="1"/>
    <col min="1546" max="1549" width="4.7109375" customWidth="1"/>
    <col min="1550" max="1550" width="0" hidden="1" customWidth="1"/>
    <col min="1551" max="1551" width="24.5703125" customWidth="1"/>
    <col min="1791" max="1791" width="3.5703125" customWidth="1"/>
    <col min="1792" max="1792" width="21.42578125" customWidth="1"/>
    <col min="1793" max="1793" width="9.28515625" customWidth="1"/>
    <col min="1794" max="1794" width="4.140625" customWidth="1"/>
    <col min="1795" max="1795" width="9.28515625" customWidth="1"/>
    <col min="1796" max="1796" width="4.140625" customWidth="1"/>
    <col min="1797" max="1797" width="6.140625" customWidth="1"/>
    <col min="1798" max="1798" width="4.28515625" customWidth="1"/>
    <col min="1799" max="1801" width="0" hidden="1" customWidth="1"/>
    <col min="1802" max="1805" width="4.7109375" customWidth="1"/>
    <col min="1806" max="1806" width="0" hidden="1" customWidth="1"/>
    <col min="1807" max="1807" width="24.5703125" customWidth="1"/>
    <col min="2047" max="2047" width="3.5703125" customWidth="1"/>
    <col min="2048" max="2048" width="21.42578125" customWidth="1"/>
    <col min="2049" max="2049" width="9.28515625" customWidth="1"/>
    <col min="2050" max="2050" width="4.140625" customWidth="1"/>
    <col min="2051" max="2051" width="9.28515625" customWidth="1"/>
    <col min="2052" max="2052" width="4.140625" customWidth="1"/>
    <col min="2053" max="2053" width="6.140625" customWidth="1"/>
    <col min="2054" max="2054" width="4.28515625" customWidth="1"/>
    <col min="2055" max="2057" width="0" hidden="1" customWidth="1"/>
    <col min="2058" max="2061" width="4.7109375" customWidth="1"/>
    <col min="2062" max="2062" width="0" hidden="1" customWidth="1"/>
    <col min="2063" max="2063" width="24.5703125" customWidth="1"/>
    <col min="2303" max="2303" width="3.5703125" customWidth="1"/>
    <col min="2304" max="2304" width="21.42578125" customWidth="1"/>
    <col min="2305" max="2305" width="9.28515625" customWidth="1"/>
    <col min="2306" max="2306" width="4.140625" customWidth="1"/>
    <col min="2307" max="2307" width="9.28515625" customWidth="1"/>
    <col min="2308" max="2308" width="4.140625" customWidth="1"/>
    <col min="2309" max="2309" width="6.140625" customWidth="1"/>
    <col min="2310" max="2310" width="4.28515625" customWidth="1"/>
    <col min="2311" max="2313" width="0" hidden="1" customWidth="1"/>
    <col min="2314" max="2317" width="4.7109375" customWidth="1"/>
    <col min="2318" max="2318" width="0" hidden="1" customWidth="1"/>
    <col min="2319" max="2319" width="24.5703125" customWidth="1"/>
    <col min="2559" max="2559" width="3.5703125" customWidth="1"/>
    <col min="2560" max="2560" width="21.42578125" customWidth="1"/>
    <col min="2561" max="2561" width="9.28515625" customWidth="1"/>
    <col min="2562" max="2562" width="4.140625" customWidth="1"/>
    <col min="2563" max="2563" width="9.28515625" customWidth="1"/>
    <col min="2564" max="2564" width="4.140625" customWidth="1"/>
    <col min="2565" max="2565" width="6.140625" customWidth="1"/>
    <col min="2566" max="2566" width="4.28515625" customWidth="1"/>
    <col min="2567" max="2569" width="0" hidden="1" customWidth="1"/>
    <col min="2570" max="2573" width="4.7109375" customWidth="1"/>
    <col min="2574" max="2574" width="0" hidden="1" customWidth="1"/>
    <col min="2575" max="2575" width="24.5703125" customWidth="1"/>
    <col min="2815" max="2815" width="3.5703125" customWidth="1"/>
    <col min="2816" max="2816" width="21.42578125" customWidth="1"/>
    <col min="2817" max="2817" width="9.28515625" customWidth="1"/>
    <col min="2818" max="2818" width="4.140625" customWidth="1"/>
    <col min="2819" max="2819" width="9.28515625" customWidth="1"/>
    <col min="2820" max="2820" width="4.140625" customWidth="1"/>
    <col min="2821" max="2821" width="6.140625" customWidth="1"/>
    <col min="2822" max="2822" width="4.28515625" customWidth="1"/>
    <col min="2823" max="2825" width="0" hidden="1" customWidth="1"/>
    <col min="2826" max="2829" width="4.7109375" customWidth="1"/>
    <col min="2830" max="2830" width="0" hidden="1" customWidth="1"/>
    <col min="2831" max="2831" width="24.5703125" customWidth="1"/>
    <col min="3071" max="3071" width="3.5703125" customWidth="1"/>
    <col min="3072" max="3072" width="21.42578125" customWidth="1"/>
    <col min="3073" max="3073" width="9.28515625" customWidth="1"/>
    <col min="3074" max="3074" width="4.140625" customWidth="1"/>
    <col min="3075" max="3075" width="9.28515625" customWidth="1"/>
    <col min="3076" max="3076" width="4.140625" customWidth="1"/>
    <col min="3077" max="3077" width="6.140625" customWidth="1"/>
    <col min="3078" max="3078" width="4.28515625" customWidth="1"/>
    <col min="3079" max="3081" width="0" hidden="1" customWidth="1"/>
    <col min="3082" max="3085" width="4.7109375" customWidth="1"/>
    <col min="3086" max="3086" width="0" hidden="1" customWidth="1"/>
    <col min="3087" max="3087" width="24.5703125" customWidth="1"/>
    <col min="3327" max="3327" width="3.5703125" customWidth="1"/>
    <col min="3328" max="3328" width="21.42578125" customWidth="1"/>
    <col min="3329" max="3329" width="9.28515625" customWidth="1"/>
    <col min="3330" max="3330" width="4.140625" customWidth="1"/>
    <col min="3331" max="3331" width="9.28515625" customWidth="1"/>
    <col min="3332" max="3332" width="4.140625" customWidth="1"/>
    <col min="3333" max="3333" width="6.140625" customWidth="1"/>
    <col min="3334" max="3334" width="4.28515625" customWidth="1"/>
    <col min="3335" max="3337" width="0" hidden="1" customWidth="1"/>
    <col min="3338" max="3341" width="4.7109375" customWidth="1"/>
    <col min="3342" max="3342" width="0" hidden="1" customWidth="1"/>
    <col min="3343" max="3343" width="24.5703125" customWidth="1"/>
    <col min="3583" max="3583" width="3.5703125" customWidth="1"/>
    <col min="3584" max="3584" width="21.42578125" customWidth="1"/>
    <col min="3585" max="3585" width="9.28515625" customWidth="1"/>
    <col min="3586" max="3586" width="4.140625" customWidth="1"/>
    <col min="3587" max="3587" width="9.28515625" customWidth="1"/>
    <col min="3588" max="3588" width="4.140625" customWidth="1"/>
    <col min="3589" max="3589" width="6.140625" customWidth="1"/>
    <col min="3590" max="3590" width="4.28515625" customWidth="1"/>
    <col min="3591" max="3593" width="0" hidden="1" customWidth="1"/>
    <col min="3594" max="3597" width="4.7109375" customWidth="1"/>
    <col min="3598" max="3598" width="0" hidden="1" customWidth="1"/>
    <col min="3599" max="3599" width="24.5703125" customWidth="1"/>
    <col min="3839" max="3839" width="3.5703125" customWidth="1"/>
    <col min="3840" max="3840" width="21.42578125" customWidth="1"/>
    <col min="3841" max="3841" width="9.28515625" customWidth="1"/>
    <col min="3842" max="3842" width="4.140625" customWidth="1"/>
    <col min="3843" max="3843" width="9.28515625" customWidth="1"/>
    <col min="3844" max="3844" width="4.140625" customWidth="1"/>
    <col min="3845" max="3845" width="6.140625" customWidth="1"/>
    <col min="3846" max="3846" width="4.28515625" customWidth="1"/>
    <col min="3847" max="3849" width="0" hidden="1" customWidth="1"/>
    <col min="3850" max="3853" width="4.7109375" customWidth="1"/>
    <col min="3854" max="3854" width="0" hidden="1" customWidth="1"/>
    <col min="3855" max="3855" width="24.5703125" customWidth="1"/>
    <col min="4095" max="4095" width="3.5703125" customWidth="1"/>
    <col min="4096" max="4096" width="21.42578125" customWidth="1"/>
    <col min="4097" max="4097" width="9.28515625" customWidth="1"/>
    <col min="4098" max="4098" width="4.140625" customWidth="1"/>
    <col min="4099" max="4099" width="9.28515625" customWidth="1"/>
    <col min="4100" max="4100" width="4.140625" customWidth="1"/>
    <col min="4101" max="4101" width="6.140625" customWidth="1"/>
    <col min="4102" max="4102" width="4.28515625" customWidth="1"/>
    <col min="4103" max="4105" width="0" hidden="1" customWidth="1"/>
    <col min="4106" max="4109" width="4.7109375" customWidth="1"/>
    <col min="4110" max="4110" width="0" hidden="1" customWidth="1"/>
    <col min="4111" max="4111" width="24.5703125" customWidth="1"/>
    <col min="4351" max="4351" width="3.5703125" customWidth="1"/>
    <col min="4352" max="4352" width="21.42578125" customWidth="1"/>
    <col min="4353" max="4353" width="9.28515625" customWidth="1"/>
    <col min="4354" max="4354" width="4.140625" customWidth="1"/>
    <col min="4355" max="4355" width="9.28515625" customWidth="1"/>
    <col min="4356" max="4356" width="4.140625" customWidth="1"/>
    <col min="4357" max="4357" width="6.140625" customWidth="1"/>
    <col min="4358" max="4358" width="4.28515625" customWidth="1"/>
    <col min="4359" max="4361" width="0" hidden="1" customWidth="1"/>
    <col min="4362" max="4365" width="4.7109375" customWidth="1"/>
    <col min="4366" max="4366" width="0" hidden="1" customWidth="1"/>
    <col min="4367" max="4367" width="24.5703125" customWidth="1"/>
    <col min="4607" max="4607" width="3.5703125" customWidth="1"/>
    <col min="4608" max="4608" width="21.42578125" customWidth="1"/>
    <col min="4609" max="4609" width="9.28515625" customWidth="1"/>
    <col min="4610" max="4610" width="4.140625" customWidth="1"/>
    <col min="4611" max="4611" width="9.28515625" customWidth="1"/>
    <col min="4612" max="4612" width="4.140625" customWidth="1"/>
    <col min="4613" max="4613" width="6.140625" customWidth="1"/>
    <col min="4614" max="4614" width="4.28515625" customWidth="1"/>
    <col min="4615" max="4617" width="0" hidden="1" customWidth="1"/>
    <col min="4618" max="4621" width="4.7109375" customWidth="1"/>
    <col min="4622" max="4622" width="0" hidden="1" customWidth="1"/>
    <col min="4623" max="4623" width="24.5703125" customWidth="1"/>
    <col min="4863" max="4863" width="3.5703125" customWidth="1"/>
    <col min="4864" max="4864" width="21.42578125" customWidth="1"/>
    <col min="4865" max="4865" width="9.28515625" customWidth="1"/>
    <col min="4866" max="4866" width="4.140625" customWidth="1"/>
    <col min="4867" max="4867" width="9.28515625" customWidth="1"/>
    <col min="4868" max="4868" width="4.140625" customWidth="1"/>
    <col min="4869" max="4869" width="6.140625" customWidth="1"/>
    <col min="4870" max="4870" width="4.28515625" customWidth="1"/>
    <col min="4871" max="4873" width="0" hidden="1" customWidth="1"/>
    <col min="4874" max="4877" width="4.7109375" customWidth="1"/>
    <col min="4878" max="4878" width="0" hidden="1" customWidth="1"/>
    <col min="4879" max="4879" width="24.5703125" customWidth="1"/>
    <col min="5119" max="5119" width="3.5703125" customWidth="1"/>
    <col min="5120" max="5120" width="21.42578125" customWidth="1"/>
    <col min="5121" max="5121" width="9.28515625" customWidth="1"/>
    <col min="5122" max="5122" width="4.140625" customWidth="1"/>
    <col min="5123" max="5123" width="9.28515625" customWidth="1"/>
    <col min="5124" max="5124" width="4.140625" customWidth="1"/>
    <col min="5125" max="5125" width="6.140625" customWidth="1"/>
    <col min="5126" max="5126" width="4.28515625" customWidth="1"/>
    <col min="5127" max="5129" width="0" hidden="1" customWidth="1"/>
    <col min="5130" max="5133" width="4.7109375" customWidth="1"/>
    <col min="5134" max="5134" width="0" hidden="1" customWidth="1"/>
    <col min="5135" max="5135" width="24.5703125" customWidth="1"/>
    <col min="5375" max="5375" width="3.5703125" customWidth="1"/>
    <col min="5376" max="5376" width="21.42578125" customWidth="1"/>
    <col min="5377" max="5377" width="9.28515625" customWidth="1"/>
    <col min="5378" max="5378" width="4.140625" customWidth="1"/>
    <col min="5379" max="5379" width="9.28515625" customWidth="1"/>
    <col min="5380" max="5380" width="4.140625" customWidth="1"/>
    <col min="5381" max="5381" width="6.140625" customWidth="1"/>
    <col min="5382" max="5382" width="4.28515625" customWidth="1"/>
    <col min="5383" max="5385" width="0" hidden="1" customWidth="1"/>
    <col min="5386" max="5389" width="4.7109375" customWidth="1"/>
    <col min="5390" max="5390" width="0" hidden="1" customWidth="1"/>
    <col min="5391" max="5391" width="24.5703125" customWidth="1"/>
    <col min="5631" max="5631" width="3.5703125" customWidth="1"/>
    <col min="5632" max="5632" width="21.42578125" customWidth="1"/>
    <col min="5633" max="5633" width="9.28515625" customWidth="1"/>
    <col min="5634" max="5634" width="4.140625" customWidth="1"/>
    <col min="5635" max="5635" width="9.28515625" customWidth="1"/>
    <col min="5636" max="5636" width="4.140625" customWidth="1"/>
    <col min="5637" max="5637" width="6.140625" customWidth="1"/>
    <col min="5638" max="5638" width="4.28515625" customWidth="1"/>
    <col min="5639" max="5641" width="0" hidden="1" customWidth="1"/>
    <col min="5642" max="5645" width="4.7109375" customWidth="1"/>
    <col min="5646" max="5646" width="0" hidden="1" customWidth="1"/>
    <col min="5647" max="5647" width="24.5703125" customWidth="1"/>
    <col min="5887" max="5887" width="3.5703125" customWidth="1"/>
    <col min="5888" max="5888" width="21.42578125" customWidth="1"/>
    <col min="5889" max="5889" width="9.28515625" customWidth="1"/>
    <col min="5890" max="5890" width="4.140625" customWidth="1"/>
    <col min="5891" max="5891" width="9.28515625" customWidth="1"/>
    <col min="5892" max="5892" width="4.140625" customWidth="1"/>
    <col min="5893" max="5893" width="6.140625" customWidth="1"/>
    <col min="5894" max="5894" width="4.28515625" customWidth="1"/>
    <col min="5895" max="5897" width="0" hidden="1" customWidth="1"/>
    <col min="5898" max="5901" width="4.7109375" customWidth="1"/>
    <col min="5902" max="5902" width="0" hidden="1" customWidth="1"/>
    <col min="5903" max="5903" width="24.5703125" customWidth="1"/>
    <col min="6143" max="6143" width="3.5703125" customWidth="1"/>
    <col min="6144" max="6144" width="21.42578125" customWidth="1"/>
    <col min="6145" max="6145" width="9.28515625" customWidth="1"/>
    <col min="6146" max="6146" width="4.140625" customWidth="1"/>
    <col min="6147" max="6147" width="9.28515625" customWidth="1"/>
    <col min="6148" max="6148" width="4.140625" customWidth="1"/>
    <col min="6149" max="6149" width="6.140625" customWidth="1"/>
    <col min="6150" max="6150" width="4.28515625" customWidth="1"/>
    <col min="6151" max="6153" width="0" hidden="1" customWidth="1"/>
    <col min="6154" max="6157" width="4.7109375" customWidth="1"/>
    <col min="6158" max="6158" width="0" hidden="1" customWidth="1"/>
    <col min="6159" max="6159" width="24.5703125" customWidth="1"/>
    <col min="6399" max="6399" width="3.5703125" customWidth="1"/>
    <col min="6400" max="6400" width="21.42578125" customWidth="1"/>
    <col min="6401" max="6401" width="9.28515625" customWidth="1"/>
    <col min="6402" max="6402" width="4.140625" customWidth="1"/>
    <col min="6403" max="6403" width="9.28515625" customWidth="1"/>
    <col min="6404" max="6404" width="4.140625" customWidth="1"/>
    <col min="6405" max="6405" width="6.140625" customWidth="1"/>
    <col min="6406" max="6406" width="4.28515625" customWidth="1"/>
    <col min="6407" max="6409" width="0" hidden="1" customWidth="1"/>
    <col min="6410" max="6413" width="4.7109375" customWidth="1"/>
    <col min="6414" max="6414" width="0" hidden="1" customWidth="1"/>
    <col min="6415" max="6415" width="24.5703125" customWidth="1"/>
    <col min="6655" max="6655" width="3.5703125" customWidth="1"/>
    <col min="6656" max="6656" width="21.42578125" customWidth="1"/>
    <col min="6657" max="6657" width="9.28515625" customWidth="1"/>
    <col min="6658" max="6658" width="4.140625" customWidth="1"/>
    <col min="6659" max="6659" width="9.28515625" customWidth="1"/>
    <col min="6660" max="6660" width="4.140625" customWidth="1"/>
    <col min="6661" max="6661" width="6.140625" customWidth="1"/>
    <col min="6662" max="6662" width="4.28515625" customWidth="1"/>
    <col min="6663" max="6665" width="0" hidden="1" customWidth="1"/>
    <col min="6666" max="6669" width="4.7109375" customWidth="1"/>
    <col min="6670" max="6670" width="0" hidden="1" customWidth="1"/>
    <col min="6671" max="6671" width="24.5703125" customWidth="1"/>
    <col min="6911" max="6911" width="3.5703125" customWidth="1"/>
    <col min="6912" max="6912" width="21.42578125" customWidth="1"/>
    <col min="6913" max="6913" width="9.28515625" customWidth="1"/>
    <col min="6914" max="6914" width="4.140625" customWidth="1"/>
    <col min="6915" max="6915" width="9.28515625" customWidth="1"/>
    <col min="6916" max="6916" width="4.140625" customWidth="1"/>
    <col min="6917" max="6917" width="6.140625" customWidth="1"/>
    <col min="6918" max="6918" width="4.28515625" customWidth="1"/>
    <col min="6919" max="6921" width="0" hidden="1" customWidth="1"/>
    <col min="6922" max="6925" width="4.7109375" customWidth="1"/>
    <col min="6926" max="6926" width="0" hidden="1" customWidth="1"/>
    <col min="6927" max="6927" width="24.5703125" customWidth="1"/>
    <col min="7167" max="7167" width="3.5703125" customWidth="1"/>
    <col min="7168" max="7168" width="21.42578125" customWidth="1"/>
    <col min="7169" max="7169" width="9.28515625" customWidth="1"/>
    <col min="7170" max="7170" width="4.140625" customWidth="1"/>
    <col min="7171" max="7171" width="9.28515625" customWidth="1"/>
    <col min="7172" max="7172" width="4.140625" customWidth="1"/>
    <col min="7173" max="7173" width="6.140625" customWidth="1"/>
    <col min="7174" max="7174" width="4.28515625" customWidth="1"/>
    <col min="7175" max="7177" width="0" hidden="1" customWidth="1"/>
    <col min="7178" max="7181" width="4.7109375" customWidth="1"/>
    <col min="7182" max="7182" width="0" hidden="1" customWidth="1"/>
    <col min="7183" max="7183" width="24.5703125" customWidth="1"/>
    <col min="7423" max="7423" width="3.5703125" customWidth="1"/>
    <col min="7424" max="7424" width="21.42578125" customWidth="1"/>
    <col min="7425" max="7425" width="9.28515625" customWidth="1"/>
    <col min="7426" max="7426" width="4.140625" customWidth="1"/>
    <col min="7427" max="7427" width="9.28515625" customWidth="1"/>
    <col min="7428" max="7428" width="4.140625" customWidth="1"/>
    <col min="7429" max="7429" width="6.140625" customWidth="1"/>
    <col min="7430" max="7430" width="4.28515625" customWidth="1"/>
    <col min="7431" max="7433" width="0" hidden="1" customWidth="1"/>
    <col min="7434" max="7437" width="4.7109375" customWidth="1"/>
    <col min="7438" max="7438" width="0" hidden="1" customWidth="1"/>
    <col min="7439" max="7439" width="24.5703125" customWidth="1"/>
    <col min="7679" max="7679" width="3.5703125" customWidth="1"/>
    <col min="7680" max="7680" width="21.42578125" customWidth="1"/>
    <col min="7681" max="7681" width="9.28515625" customWidth="1"/>
    <col min="7682" max="7682" width="4.140625" customWidth="1"/>
    <col min="7683" max="7683" width="9.28515625" customWidth="1"/>
    <col min="7684" max="7684" width="4.140625" customWidth="1"/>
    <col min="7685" max="7685" width="6.140625" customWidth="1"/>
    <col min="7686" max="7686" width="4.28515625" customWidth="1"/>
    <col min="7687" max="7689" width="0" hidden="1" customWidth="1"/>
    <col min="7690" max="7693" width="4.7109375" customWidth="1"/>
    <col min="7694" max="7694" width="0" hidden="1" customWidth="1"/>
    <col min="7695" max="7695" width="24.5703125" customWidth="1"/>
    <col min="7935" max="7935" width="3.5703125" customWidth="1"/>
    <col min="7936" max="7936" width="21.42578125" customWidth="1"/>
    <col min="7937" max="7937" width="9.28515625" customWidth="1"/>
    <col min="7938" max="7938" width="4.140625" customWidth="1"/>
    <col min="7939" max="7939" width="9.28515625" customWidth="1"/>
    <col min="7940" max="7940" width="4.140625" customWidth="1"/>
    <col min="7941" max="7941" width="6.140625" customWidth="1"/>
    <col min="7942" max="7942" width="4.28515625" customWidth="1"/>
    <col min="7943" max="7945" width="0" hidden="1" customWidth="1"/>
    <col min="7946" max="7949" width="4.7109375" customWidth="1"/>
    <col min="7950" max="7950" width="0" hidden="1" customWidth="1"/>
    <col min="7951" max="7951" width="24.5703125" customWidth="1"/>
    <col min="8191" max="8191" width="3.5703125" customWidth="1"/>
    <col min="8192" max="8192" width="21.42578125" customWidth="1"/>
    <col min="8193" max="8193" width="9.28515625" customWidth="1"/>
    <col min="8194" max="8194" width="4.140625" customWidth="1"/>
    <col min="8195" max="8195" width="9.28515625" customWidth="1"/>
    <col min="8196" max="8196" width="4.140625" customWidth="1"/>
    <col min="8197" max="8197" width="6.140625" customWidth="1"/>
    <col min="8198" max="8198" width="4.28515625" customWidth="1"/>
    <col min="8199" max="8201" width="0" hidden="1" customWidth="1"/>
    <col min="8202" max="8205" width="4.7109375" customWidth="1"/>
    <col min="8206" max="8206" width="0" hidden="1" customWidth="1"/>
    <col min="8207" max="8207" width="24.5703125" customWidth="1"/>
    <col min="8447" max="8447" width="3.5703125" customWidth="1"/>
    <col min="8448" max="8448" width="21.42578125" customWidth="1"/>
    <col min="8449" max="8449" width="9.28515625" customWidth="1"/>
    <col min="8450" max="8450" width="4.140625" customWidth="1"/>
    <col min="8451" max="8451" width="9.28515625" customWidth="1"/>
    <col min="8452" max="8452" width="4.140625" customWidth="1"/>
    <col min="8453" max="8453" width="6.140625" customWidth="1"/>
    <col min="8454" max="8454" width="4.28515625" customWidth="1"/>
    <col min="8455" max="8457" width="0" hidden="1" customWidth="1"/>
    <col min="8458" max="8461" width="4.7109375" customWidth="1"/>
    <col min="8462" max="8462" width="0" hidden="1" customWidth="1"/>
    <col min="8463" max="8463" width="24.5703125" customWidth="1"/>
    <col min="8703" max="8703" width="3.5703125" customWidth="1"/>
    <col min="8704" max="8704" width="21.42578125" customWidth="1"/>
    <col min="8705" max="8705" width="9.28515625" customWidth="1"/>
    <col min="8706" max="8706" width="4.140625" customWidth="1"/>
    <col min="8707" max="8707" width="9.28515625" customWidth="1"/>
    <col min="8708" max="8708" width="4.140625" customWidth="1"/>
    <col min="8709" max="8709" width="6.140625" customWidth="1"/>
    <col min="8710" max="8710" width="4.28515625" customWidth="1"/>
    <col min="8711" max="8713" width="0" hidden="1" customWidth="1"/>
    <col min="8714" max="8717" width="4.7109375" customWidth="1"/>
    <col min="8718" max="8718" width="0" hidden="1" customWidth="1"/>
    <col min="8719" max="8719" width="24.5703125" customWidth="1"/>
    <col min="8959" max="8959" width="3.5703125" customWidth="1"/>
    <col min="8960" max="8960" width="21.42578125" customWidth="1"/>
    <col min="8961" max="8961" width="9.28515625" customWidth="1"/>
    <col min="8962" max="8962" width="4.140625" customWidth="1"/>
    <col min="8963" max="8963" width="9.28515625" customWidth="1"/>
    <col min="8964" max="8964" width="4.140625" customWidth="1"/>
    <col min="8965" max="8965" width="6.140625" customWidth="1"/>
    <col min="8966" max="8966" width="4.28515625" customWidth="1"/>
    <col min="8967" max="8969" width="0" hidden="1" customWidth="1"/>
    <col min="8970" max="8973" width="4.7109375" customWidth="1"/>
    <col min="8974" max="8974" width="0" hidden="1" customWidth="1"/>
    <col min="8975" max="8975" width="24.5703125" customWidth="1"/>
    <col min="9215" max="9215" width="3.5703125" customWidth="1"/>
    <col min="9216" max="9216" width="21.42578125" customWidth="1"/>
    <col min="9217" max="9217" width="9.28515625" customWidth="1"/>
    <col min="9218" max="9218" width="4.140625" customWidth="1"/>
    <col min="9219" max="9219" width="9.28515625" customWidth="1"/>
    <col min="9220" max="9220" width="4.140625" customWidth="1"/>
    <col min="9221" max="9221" width="6.140625" customWidth="1"/>
    <col min="9222" max="9222" width="4.28515625" customWidth="1"/>
    <col min="9223" max="9225" width="0" hidden="1" customWidth="1"/>
    <col min="9226" max="9229" width="4.7109375" customWidth="1"/>
    <col min="9230" max="9230" width="0" hidden="1" customWidth="1"/>
    <col min="9231" max="9231" width="24.5703125" customWidth="1"/>
    <col min="9471" max="9471" width="3.5703125" customWidth="1"/>
    <col min="9472" max="9472" width="21.42578125" customWidth="1"/>
    <col min="9473" max="9473" width="9.28515625" customWidth="1"/>
    <col min="9474" max="9474" width="4.140625" customWidth="1"/>
    <col min="9475" max="9475" width="9.28515625" customWidth="1"/>
    <col min="9476" max="9476" width="4.140625" customWidth="1"/>
    <col min="9477" max="9477" width="6.140625" customWidth="1"/>
    <col min="9478" max="9478" width="4.28515625" customWidth="1"/>
    <col min="9479" max="9481" width="0" hidden="1" customWidth="1"/>
    <col min="9482" max="9485" width="4.7109375" customWidth="1"/>
    <col min="9486" max="9486" width="0" hidden="1" customWidth="1"/>
    <col min="9487" max="9487" width="24.5703125" customWidth="1"/>
    <col min="9727" max="9727" width="3.5703125" customWidth="1"/>
    <col min="9728" max="9728" width="21.42578125" customWidth="1"/>
    <col min="9729" max="9729" width="9.28515625" customWidth="1"/>
    <col min="9730" max="9730" width="4.140625" customWidth="1"/>
    <col min="9731" max="9731" width="9.28515625" customWidth="1"/>
    <col min="9732" max="9732" width="4.140625" customWidth="1"/>
    <col min="9733" max="9733" width="6.140625" customWidth="1"/>
    <col min="9734" max="9734" width="4.28515625" customWidth="1"/>
    <col min="9735" max="9737" width="0" hidden="1" customWidth="1"/>
    <col min="9738" max="9741" width="4.7109375" customWidth="1"/>
    <col min="9742" max="9742" width="0" hidden="1" customWidth="1"/>
    <col min="9743" max="9743" width="24.5703125" customWidth="1"/>
    <col min="9983" max="9983" width="3.5703125" customWidth="1"/>
    <col min="9984" max="9984" width="21.42578125" customWidth="1"/>
    <col min="9985" max="9985" width="9.28515625" customWidth="1"/>
    <col min="9986" max="9986" width="4.140625" customWidth="1"/>
    <col min="9987" max="9987" width="9.28515625" customWidth="1"/>
    <col min="9988" max="9988" width="4.140625" customWidth="1"/>
    <col min="9989" max="9989" width="6.140625" customWidth="1"/>
    <col min="9990" max="9990" width="4.28515625" customWidth="1"/>
    <col min="9991" max="9993" width="0" hidden="1" customWidth="1"/>
    <col min="9994" max="9997" width="4.7109375" customWidth="1"/>
    <col min="9998" max="9998" width="0" hidden="1" customWidth="1"/>
    <col min="9999" max="9999" width="24.5703125" customWidth="1"/>
    <col min="10239" max="10239" width="3.5703125" customWidth="1"/>
    <col min="10240" max="10240" width="21.42578125" customWidth="1"/>
    <col min="10241" max="10241" width="9.28515625" customWidth="1"/>
    <col min="10242" max="10242" width="4.140625" customWidth="1"/>
    <col min="10243" max="10243" width="9.28515625" customWidth="1"/>
    <col min="10244" max="10244" width="4.140625" customWidth="1"/>
    <col min="10245" max="10245" width="6.140625" customWidth="1"/>
    <col min="10246" max="10246" width="4.28515625" customWidth="1"/>
    <col min="10247" max="10249" width="0" hidden="1" customWidth="1"/>
    <col min="10250" max="10253" width="4.7109375" customWidth="1"/>
    <col min="10254" max="10254" width="0" hidden="1" customWidth="1"/>
    <col min="10255" max="10255" width="24.5703125" customWidth="1"/>
    <col min="10495" max="10495" width="3.5703125" customWidth="1"/>
    <col min="10496" max="10496" width="21.42578125" customWidth="1"/>
    <col min="10497" max="10497" width="9.28515625" customWidth="1"/>
    <col min="10498" max="10498" width="4.140625" customWidth="1"/>
    <col min="10499" max="10499" width="9.28515625" customWidth="1"/>
    <col min="10500" max="10500" width="4.140625" customWidth="1"/>
    <col min="10501" max="10501" width="6.140625" customWidth="1"/>
    <col min="10502" max="10502" width="4.28515625" customWidth="1"/>
    <col min="10503" max="10505" width="0" hidden="1" customWidth="1"/>
    <col min="10506" max="10509" width="4.7109375" customWidth="1"/>
    <col min="10510" max="10510" width="0" hidden="1" customWidth="1"/>
    <col min="10511" max="10511" width="24.5703125" customWidth="1"/>
    <col min="10751" max="10751" width="3.5703125" customWidth="1"/>
    <col min="10752" max="10752" width="21.42578125" customWidth="1"/>
    <col min="10753" max="10753" width="9.28515625" customWidth="1"/>
    <col min="10754" max="10754" width="4.140625" customWidth="1"/>
    <col min="10755" max="10755" width="9.28515625" customWidth="1"/>
    <col min="10756" max="10756" width="4.140625" customWidth="1"/>
    <col min="10757" max="10757" width="6.140625" customWidth="1"/>
    <col min="10758" max="10758" width="4.28515625" customWidth="1"/>
    <col min="10759" max="10761" width="0" hidden="1" customWidth="1"/>
    <col min="10762" max="10765" width="4.7109375" customWidth="1"/>
    <col min="10766" max="10766" width="0" hidden="1" customWidth="1"/>
    <col min="10767" max="10767" width="24.5703125" customWidth="1"/>
    <col min="11007" max="11007" width="3.5703125" customWidth="1"/>
    <col min="11008" max="11008" width="21.42578125" customWidth="1"/>
    <col min="11009" max="11009" width="9.28515625" customWidth="1"/>
    <col min="11010" max="11010" width="4.140625" customWidth="1"/>
    <col min="11011" max="11011" width="9.28515625" customWidth="1"/>
    <col min="11012" max="11012" width="4.140625" customWidth="1"/>
    <col min="11013" max="11013" width="6.140625" customWidth="1"/>
    <col min="11014" max="11014" width="4.28515625" customWidth="1"/>
    <col min="11015" max="11017" width="0" hidden="1" customWidth="1"/>
    <col min="11018" max="11021" width="4.7109375" customWidth="1"/>
    <col min="11022" max="11022" width="0" hidden="1" customWidth="1"/>
    <col min="11023" max="11023" width="24.5703125" customWidth="1"/>
    <col min="11263" max="11263" width="3.5703125" customWidth="1"/>
    <col min="11264" max="11264" width="21.42578125" customWidth="1"/>
    <col min="11265" max="11265" width="9.28515625" customWidth="1"/>
    <col min="11266" max="11266" width="4.140625" customWidth="1"/>
    <col min="11267" max="11267" width="9.28515625" customWidth="1"/>
    <col min="11268" max="11268" width="4.140625" customWidth="1"/>
    <col min="11269" max="11269" width="6.140625" customWidth="1"/>
    <col min="11270" max="11270" width="4.28515625" customWidth="1"/>
    <col min="11271" max="11273" width="0" hidden="1" customWidth="1"/>
    <col min="11274" max="11277" width="4.7109375" customWidth="1"/>
    <col min="11278" max="11278" width="0" hidden="1" customWidth="1"/>
    <col min="11279" max="11279" width="24.5703125" customWidth="1"/>
    <col min="11519" max="11519" width="3.5703125" customWidth="1"/>
    <col min="11520" max="11520" width="21.42578125" customWidth="1"/>
    <col min="11521" max="11521" width="9.28515625" customWidth="1"/>
    <col min="11522" max="11522" width="4.140625" customWidth="1"/>
    <col min="11523" max="11523" width="9.28515625" customWidth="1"/>
    <col min="11524" max="11524" width="4.140625" customWidth="1"/>
    <col min="11525" max="11525" width="6.140625" customWidth="1"/>
    <col min="11526" max="11526" width="4.28515625" customWidth="1"/>
    <col min="11527" max="11529" width="0" hidden="1" customWidth="1"/>
    <col min="11530" max="11533" width="4.7109375" customWidth="1"/>
    <col min="11534" max="11534" width="0" hidden="1" customWidth="1"/>
    <col min="11535" max="11535" width="24.5703125" customWidth="1"/>
    <col min="11775" max="11775" width="3.5703125" customWidth="1"/>
    <col min="11776" max="11776" width="21.42578125" customWidth="1"/>
    <col min="11777" max="11777" width="9.28515625" customWidth="1"/>
    <col min="11778" max="11778" width="4.140625" customWidth="1"/>
    <col min="11779" max="11779" width="9.28515625" customWidth="1"/>
    <col min="11780" max="11780" width="4.140625" customWidth="1"/>
    <col min="11781" max="11781" width="6.140625" customWidth="1"/>
    <col min="11782" max="11782" width="4.28515625" customWidth="1"/>
    <col min="11783" max="11785" width="0" hidden="1" customWidth="1"/>
    <col min="11786" max="11789" width="4.7109375" customWidth="1"/>
    <col min="11790" max="11790" width="0" hidden="1" customWidth="1"/>
    <col min="11791" max="11791" width="24.5703125" customWidth="1"/>
    <col min="12031" max="12031" width="3.5703125" customWidth="1"/>
    <col min="12032" max="12032" width="21.42578125" customWidth="1"/>
    <col min="12033" max="12033" width="9.28515625" customWidth="1"/>
    <col min="12034" max="12034" width="4.140625" customWidth="1"/>
    <col min="12035" max="12035" width="9.28515625" customWidth="1"/>
    <col min="12036" max="12036" width="4.140625" customWidth="1"/>
    <col min="12037" max="12037" width="6.140625" customWidth="1"/>
    <col min="12038" max="12038" width="4.28515625" customWidth="1"/>
    <col min="12039" max="12041" width="0" hidden="1" customWidth="1"/>
    <col min="12042" max="12045" width="4.7109375" customWidth="1"/>
    <col min="12046" max="12046" width="0" hidden="1" customWidth="1"/>
    <col min="12047" max="12047" width="24.5703125" customWidth="1"/>
    <col min="12287" max="12287" width="3.5703125" customWidth="1"/>
    <col min="12288" max="12288" width="21.42578125" customWidth="1"/>
    <col min="12289" max="12289" width="9.28515625" customWidth="1"/>
    <col min="12290" max="12290" width="4.140625" customWidth="1"/>
    <col min="12291" max="12291" width="9.28515625" customWidth="1"/>
    <col min="12292" max="12292" width="4.140625" customWidth="1"/>
    <col min="12293" max="12293" width="6.140625" customWidth="1"/>
    <col min="12294" max="12294" width="4.28515625" customWidth="1"/>
    <col min="12295" max="12297" width="0" hidden="1" customWidth="1"/>
    <col min="12298" max="12301" width="4.7109375" customWidth="1"/>
    <col min="12302" max="12302" width="0" hidden="1" customWidth="1"/>
    <col min="12303" max="12303" width="24.5703125" customWidth="1"/>
    <col min="12543" max="12543" width="3.5703125" customWidth="1"/>
    <col min="12544" max="12544" width="21.42578125" customWidth="1"/>
    <col min="12545" max="12545" width="9.28515625" customWidth="1"/>
    <col min="12546" max="12546" width="4.140625" customWidth="1"/>
    <col min="12547" max="12547" width="9.28515625" customWidth="1"/>
    <col min="12548" max="12548" width="4.140625" customWidth="1"/>
    <col min="12549" max="12549" width="6.140625" customWidth="1"/>
    <col min="12550" max="12550" width="4.28515625" customWidth="1"/>
    <col min="12551" max="12553" width="0" hidden="1" customWidth="1"/>
    <col min="12554" max="12557" width="4.7109375" customWidth="1"/>
    <col min="12558" max="12558" width="0" hidden="1" customWidth="1"/>
    <col min="12559" max="12559" width="24.5703125" customWidth="1"/>
    <col min="12799" max="12799" width="3.5703125" customWidth="1"/>
    <col min="12800" max="12800" width="21.42578125" customWidth="1"/>
    <col min="12801" max="12801" width="9.28515625" customWidth="1"/>
    <col min="12802" max="12802" width="4.140625" customWidth="1"/>
    <col min="12803" max="12803" width="9.28515625" customWidth="1"/>
    <col min="12804" max="12804" width="4.140625" customWidth="1"/>
    <col min="12805" max="12805" width="6.140625" customWidth="1"/>
    <col min="12806" max="12806" width="4.28515625" customWidth="1"/>
    <col min="12807" max="12809" width="0" hidden="1" customWidth="1"/>
    <col min="12810" max="12813" width="4.7109375" customWidth="1"/>
    <col min="12814" max="12814" width="0" hidden="1" customWidth="1"/>
    <col min="12815" max="12815" width="24.5703125" customWidth="1"/>
    <col min="13055" max="13055" width="3.5703125" customWidth="1"/>
    <col min="13056" max="13056" width="21.42578125" customWidth="1"/>
    <col min="13057" max="13057" width="9.28515625" customWidth="1"/>
    <col min="13058" max="13058" width="4.140625" customWidth="1"/>
    <col min="13059" max="13059" width="9.28515625" customWidth="1"/>
    <col min="13060" max="13060" width="4.140625" customWidth="1"/>
    <col min="13061" max="13061" width="6.140625" customWidth="1"/>
    <col min="13062" max="13062" width="4.28515625" customWidth="1"/>
    <col min="13063" max="13065" width="0" hidden="1" customWidth="1"/>
    <col min="13066" max="13069" width="4.7109375" customWidth="1"/>
    <col min="13070" max="13070" width="0" hidden="1" customWidth="1"/>
    <col min="13071" max="13071" width="24.5703125" customWidth="1"/>
    <col min="13311" max="13311" width="3.5703125" customWidth="1"/>
    <col min="13312" max="13312" width="21.42578125" customWidth="1"/>
    <col min="13313" max="13313" width="9.28515625" customWidth="1"/>
    <col min="13314" max="13314" width="4.140625" customWidth="1"/>
    <col min="13315" max="13315" width="9.28515625" customWidth="1"/>
    <col min="13316" max="13316" width="4.140625" customWidth="1"/>
    <col min="13317" max="13317" width="6.140625" customWidth="1"/>
    <col min="13318" max="13318" width="4.28515625" customWidth="1"/>
    <col min="13319" max="13321" width="0" hidden="1" customWidth="1"/>
    <col min="13322" max="13325" width="4.7109375" customWidth="1"/>
    <col min="13326" max="13326" width="0" hidden="1" customWidth="1"/>
    <col min="13327" max="13327" width="24.5703125" customWidth="1"/>
    <col min="13567" max="13567" width="3.5703125" customWidth="1"/>
    <col min="13568" max="13568" width="21.42578125" customWidth="1"/>
    <col min="13569" max="13569" width="9.28515625" customWidth="1"/>
    <col min="13570" max="13570" width="4.140625" customWidth="1"/>
    <col min="13571" max="13571" width="9.28515625" customWidth="1"/>
    <col min="13572" max="13572" width="4.140625" customWidth="1"/>
    <col min="13573" max="13573" width="6.140625" customWidth="1"/>
    <col min="13574" max="13574" width="4.28515625" customWidth="1"/>
    <col min="13575" max="13577" width="0" hidden="1" customWidth="1"/>
    <col min="13578" max="13581" width="4.7109375" customWidth="1"/>
    <col min="13582" max="13582" width="0" hidden="1" customWidth="1"/>
    <col min="13583" max="13583" width="24.5703125" customWidth="1"/>
    <col min="13823" max="13823" width="3.5703125" customWidth="1"/>
    <col min="13824" max="13824" width="21.42578125" customWidth="1"/>
    <col min="13825" max="13825" width="9.28515625" customWidth="1"/>
    <col min="13826" max="13826" width="4.140625" customWidth="1"/>
    <col min="13827" max="13827" width="9.28515625" customWidth="1"/>
    <col min="13828" max="13828" width="4.140625" customWidth="1"/>
    <col min="13829" max="13829" width="6.140625" customWidth="1"/>
    <col min="13830" max="13830" width="4.28515625" customWidth="1"/>
    <col min="13831" max="13833" width="0" hidden="1" customWidth="1"/>
    <col min="13834" max="13837" width="4.7109375" customWidth="1"/>
    <col min="13838" max="13838" width="0" hidden="1" customWidth="1"/>
    <col min="13839" max="13839" width="24.5703125" customWidth="1"/>
    <col min="14079" max="14079" width="3.5703125" customWidth="1"/>
    <col min="14080" max="14080" width="21.42578125" customWidth="1"/>
    <col min="14081" max="14081" width="9.28515625" customWidth="1"/>
    <col min="14082" max="14082" width="4.140625" customWidth="1"/>
    <col min="14083" max="14083" width="9.28515625" customWidth="1"/>
    <col min="14084" max="14084" width="4.140625" customWidth="1"/>
    <col min="14085" max="14085" width="6.140625" customWidth="1"/>
    <col min="14086" max="14086" width="4.28515625" customWidth="1"/>
    <col min="14087" max="14089" width="0" hidden="1" customWidth="1"/>
    <col min="14090" max="14093" width="4.7109375" customWidth="1"/>
    <col min="14094" max="14094" width="0" hidden="1" customWidth="1"/>
    <col min="14095" max="14095" width="24.5703125" customWidth="1"/>
    <col min="14335" max="14335" width="3.5703125" customWidth="1"/>
    <col min="14336" max="14336" width="21.42578125" customWidth="1"/>
    <col min="14337" max="14337" width="9.28515625" customWidth="1"/>
    <col min="14338" max="14338" width="4.140625" customWidth="1"/>
    <col min="14339" max="14339" width="9.28515625" customWidth="1"/>
    <col min="14340" max="14340" width="4.140625" customWidth="1"/>
    <col min="14341" max="14341" width="6.140625" customWidth="1"/>
    <col min="14342" max="14342" width="4.28515625" customWidth="1"/>
    <col min="14343" max="14345" width="0" hidden="1" customWidth="1"/>
    <col min="14346" max="14349" width="4.7109375" customWidth="1"/>
    <col min="14350" max="14350" width="0" hidden="1" customWidth="1"/>
    <col min="14351" max="14351" width="24.5703125" customWidth="1"/>
    <col min="14591" max="14591" width="3.5703125" customWidth="1"/>
    <col min="14592" max="14592" width="21.42578125" customWidth="1"/>
    <col min="14593" max="14593" width="9.28515625" customWidth="1"/>
    <col min="14594" max="14594" width="4.140625" customWidth="1"/>
    <col min="14595" max="14595" width="9.28515625" customWidth="1"/>
    <col min="14596" max="14596" width="4.140625" customWidth="1"/>
    <col min="14597" max="14597" width="6.140625" customWidth="1"/>
    <col min="14598" max="14598" width="4.28515625" customWidth="1"/>
    <col min="14599" max="14601" width="0" hidden="1" customWidth="1"/>
    <col min="14602" max="14605" width="4.7109375" customWidth="1"/>
    <col min="14606" max="14606" width="0" hidden="1" customWidth="1"/>
    <col min="14607" max="14607" width="24.5703125" customWidth="1"/>
    <col min="14847" max="14847" width="3.5703125" customWidth="1"/>
    <col min="14848" max="14848" width="21.42578125" customWidth="1"/>
    <col min="14849" max="14849" width="9.28515625" customWidth="1"/>
    <col min="14850" max="14850" width="4.140625" customWidth="1"/>
    <col min="14851" max="14851" width="9.28515625" customWidth="1"/>
    <col min="14852" max="14852" width="4.140625" customWidth="1"/>
    <col min="14853" max="14853" width="6.140625" customWidth="1"/>
    <col min="14854" max="14854" width="4.28515625" customWidth="1"/>
    <col min="14855" max="14857" width="0" hidden="1" customWidth="1"/>
    <col min="14858" max="14861" width="4.7109375" customWidth="1"/>
    <col min="14862" max="14862" width="0" hidden="1" customWidth="1"/>
    <col min="14863" max="14863" width="24.5703125" customWidth="1"/>
    <col min="15103" max="15103" width="3.5703125" customWidth="1"/>
    <col min="15104" max="15104" width="21.42578125" customWidth="1"/>
    <col min="15105" max="15105" width="9.28515625" customWidth="1"/>
    <col min="15106" max="15106" width="4.140625" customWidth="1"/>
    <col min="15107" max="15107" width="9.28515625" customWidth="1"/>
    <col min="15108" max="15108" width="4.140625" customWidth="1"/>
    <col min="15109" max="15109" width="6.140625" customWidth="1"/>
    <col min="15110" max="15110" width="4.28515625" customWidth="1"/>
    <col min="15111" max="15113" width="0" hidden="1" customWidth="1"/>
    <col min="15114" max="15117" width="4.7109375" customWidth="1"/>
    <col min="15118" max="15118" width="0" hidden="1" customWidth="1"/>
    <col min="15119" max="15119" width="24.5703125" customWidth="1"/>
    <col min="15359" max="15359" width="3.5703125" customWidth="1"/>
    <col min="15360" max="15360" width="21.42578125" customWidth="1"/>
    <col min="15361" max="15361" width="9.28515625" customWidth="1"/>
    <col min="15362" max="15362" width="4.140625" customWidth="1"/>
    <col min="15363" max="15363" width="9.28515625" customWidth="1"/>
    <col min="15364" max="15364" width="4.140625" customWidth="1"/>
    <col min="15365" max="15365" width="6.140625" customWidth="1"/>
    <col min="15366" max="15366" width="4.28515625" customWidth="1"/>
    <col min="15367" max="15369" width="0" hidden="1" customWidth="1"/>
    <col min="15370" max="15373" width="4.7109375" customWidth="1"/>
    <col min="15374" max="15374" width="0" hidden="1" customWidth="1"/>
    <col min="15375" max="15375" width="24.5703125" customWidth="1"/>
    <col min="15615" max="15615" width="3.5703125" customWidth="1"/>
    <col min="15616" max="15616" width="21.42578125" customWidth="1"/>
    <col min="15617" max="15617" width="9.28515625" customWidth="1"/>
    <col min="15618" max="15618" width="4.140625" customWidth="1"/>
    <col min="15619" max="15619" width="9.28515625" customWidth="1"/>
    <col min="15620" max="15620" width="4.140625" customWidth="1"/>
    <col min="15621" max="15621" width="6.140625" customWidth="1"/>
    <col min="15622" max="15622" width="4.28515625" customWidth="1"/>
    <col min="15623" max="15625" width="0" hidden="1" customWidth="1"/>
    <col min="15626" max="15629" width="4.7109375" customWidth="1"/>
    <col min="15630" max="15630" width="0" hidden="1" customWidth="1"/>
    <col min="15631" max="15631" width="24.5703125" customWidth="1"/>
    <col min="15871" max="15871" width="3.5703125" customWidth="1"/>
    <col min="15872" max="15872" width="21.42578125" customWidth="1"/>
    <col min="15873" max="15873" width="9.28515625" customWidth="1"/>
    <col min="15874" max="15874" width="4.140625" customWidth="1"/>
    <col min="15875" max="15875" width="9.28515625" customWidth="1"/>
    <col min="15876" max="15876" width="4.140625" customWidth="1"/>
    <col min="15877" max="15877" width="6.140625" customWidth="1"/>
    <col min="15878" max="15878" width="4.28515625" customWidth="1"/>
    <col min="15879" max="15881" width="0" hidden="1" customWidth="1"/>
    <col min="15882" max="15885" width="4.7109375" customWidth="1"/>
    <col min="15886" max="15886" width="0" hidden="1" customWidth="1"/>
    <col min="15887" max="15887" width="24.5703125" customWidth="1"/>
    <col min="16127" max="16127" width="3.5703125" customWidth="1"/>
    <col min="16128" max="16128" width="21.42578125" customWidth="1"/>
    <col min="16129" max="16129" width="9.28515625" customWidth="1"/>
    <col min="16130" max="16130" width="4.140625" customWidth="1"/>
    <col min="16131" max="16131" width="9.28515625" customWidth="1"/>
    <col min="16132" max="16132" width="4.140625" customWidth="1"/>
    <col min="16133" max="16133" width="6.140625" customWidth="1"/>
    <col min="16134" max="16134" width="4.28515625" customWidth="1"/>
    <col min="16135" max="16137" width="0" hidden="1" customWidth="1"/>
    <col min="16138" max="16141" width="4.7109375" customWidth="1"/>
    <col min="16142" max="16142" width="0" hidden="1" customWidth="1"/>
    <col min="16143" max="16143" width="24.5703125" customWidth="1"/>
  </cols>
  <sheetData>
    <row r="1" spans="1:24" ht="20.25" customHeight="1" thickBot="1" x14ac:dyDescent="0.3">
      <c r="T1" s="3"/>
    </row>
    <row r="2" spans="1:24" ht="18" customHeight="1" x14ac:dyDescent="0.25">
      <c r="A2" s="124"/>
      <c r="B2" s="125"/>
      <c r="C2" s="125"/>
      <c r="D2" s="126"/>
      <c r="E2" s="56" t="s">
        <v>86</v>
      </c>
      <c r="F2" s="135"/>
      <c r="G2" s="136"/>
      <c r="H2" s="136"/>
      <c r="I2" s="136"/>
      <c r="J2" s="137"/>
      <c r="K2" s="101" t="s">
        <v>90</v>
      </c>
      <c r="L2" s="102"/>
      <c r="M2" s="102"/>
      <c r="N2" s="102"/>
      <c r="O2" s="103"/>
    </row>
    <row r="3" spans="1:24" ht="18" customHeight="1" x14ac:dyDescent="0.25">
      <c r="A3" s="127"/>
      <c r="B3" s="128"/>
      <c r="C3" s="128"/>
      <c r="D3" s="129"/>
      <c r="E3" s="57" t="s">
        <v>87</v>
      </c>
      <c r="F3" s="138"/>
      <c r="G3" s="139"/>
      <c r="H3" s="139"/>
      <c r="I3" s="139"/>
      <c r="J3" s="140"/>
      <c r="K3" s="117"/>
      <c r="L3" s="118"/>
      <c r="M3" s="118"/>
      <c r="N3" s="118"/>
      <c r="O3" s="119"/>
    </row>
    <row r="4" spans="1:24" ht="18" customHeight="1" x14ac:dyDescent="0.25">
      <c r="A4" s="127"/>
      <c r="B4" s="128"/>
      <c r="C4" s="128"/>
      <c r="D4" s="129"/>
      <c r="E4" s="57" t="s">
        <v>88</v>
      </c>
      <c r="F4" s="141"/>
      <c r="G4" s="139"/>
      <c r="H4" s="139"/>
      <c r="I4" s="139"/>
      <c r="J4" s="140"/>
      <c r="K4" s="120"/>
      <c r="L4" s="118"/>
      <c r="M4" s="118"/>
      <c r="N4" s="118"/>
      <c r="O4" s="119"/>
    </row>
    <row r="5" spans="1:24" ht="18" customHeight="1" thickBot="1" x14ac:dyDescent="0.3">
      <c r="A5" s="130"/>
      <c r="B5" s="131"/>
      <c r="C5" s="131"/>
      <c r="D5" s="132"/>
      <c r="E5" s="58" t="s">
        <v>85</v>
      </c>
      <c r="F5" s="99" t="s">
        <v>100</v>
      </c>
      <c r="G5" s="156"/>
      <c r="H5" s="157"/>
      <c r="I5" s="157"/>
      <c r="J5" s="158"/>
      <c r="K5" s="142" t="s">
        <v>89</v>
      </c>
      <c r="L5" s="143"/>
      <c r="M5" s="143"/>
      <c r="N5" s="144"/>
      <c r="O5" s="84"/>
    </row>
    <row r="6" spans="1:24" ht="13.5" customHeight="1" thickBot="1" x14ac:dyDescent="0.3">
      <c r="A6" s="85"/>
      <c r="B6" s="121" t="s">
        <v>34</v>
      </c>
      <c r="C6" s="121"/>
      <c r="D6" s="121"/>
      <c r="E6" s="121"/>
      <c r="F6" s="121"/>
      <c r="G6" s="121"/>
      <c r="H6" s="121"/>
      <c r="I6" s="121"/>
      <c r="J6" s="121"/>
      <c r="K6" s="121"/>
      <c r="L6" s="121"/>
      <c r="M6" s="121"/>
      <c r="N6" s="121"/>
      <c r="O6" s="121"/>
    </row>
    <row r="7" spans="1:24" ht="15" customHeight="1" x14ac:dyDescent="0.25">
      <c r="A7" s="133" t="s">
        <v>91</v>
      </c>
      <c r="B7" s="122" t="s">
        <v>37</v>
      </c>
      <c r="C7" s="147" t="s">
        <v>28</v>
      </c>
      <c r="D7" s="95" t="s">
        <v>97</v>
      </c>
      <c r="E7" s="95" t="s">
        <v>98</v>
      </c>
      <c r="F7" s="95" t="s">
        <v>0</v>
      </c>
      <c r="G7" s="149" t="s">
        <v>36</v>
      </c>
      <c r="H7" s="151" t="s">
        <v>29</v>
      </c>
      <c r="I7" s="155" t="s">
        <v>11</v>
      </c>
      <c r="J7" s="155"/>
      <c r="K7" s="155"/>
      <c r="L7" s="155"/>
      <c r="M7" s="153" t="s">
        <v>30</v>
      </c>
      <c r="N7" s="95" t="s">
        <v>31</v>
      </c>
      <c r="O7" s="97" t="s">
        <v>31</v>
      </c>
      <c r="P7" s="145" t="s">
        <v>35</v>
      </c>
    </row>
    <row r="8" spans="1:24" ht="15" customHeight="1" thickBot="1" x14ac:dyDescent="0.3">
      <c r="A8" s="134"/>
      <c r="B8" s="123"/>
      <c r="C8" s="148"/>
      <c r="D8" s="94" t="s">
        <v>12</v>
      </c>
      <c r="E8" s="94" t="s">
        <v>13</v>
      </c>
      <c r="F8" s="94" t="s">
        <v>99</v>
      </c>
      <c r="G8" s="150"/>
      <c r="H8" s="152"/>
      <c r="I8" s="83" t="s">
        <v>15</v>
      </c>
      <c r="J8" s="83" t="s">
        <v>15</v>
      </c>
      <c r="K8" s="83" t="s">
        <v>16</v>
      </c>
      <c r="L8" s="83" t="s">
        <v>16</v>
      </c>
      <c r="M8" s="154"/>
      <c r="N8" s="94" t="s">
        <v>32</v>
      </c>
      <c r="O8" s="96" t="s">
        <v>33</v>
      </c>
      <c r="P8" s="146"/>
      <c r="R8" s="8"/>
    </row>
    <row r="9" spans="1:24" ht="12" customHeight="1" x14ac:dyDescent="0.25">
      <c r="A9" s="92">
        <f>SUM(A8+1)</f>
        <v>1</v>
      </c>
      <c r="B9" s="87"/>
      <c r="C9" s="93" t="str">
        <f>$F$5</f>
        <v>uni</v>
      </c>
      <c r="D9" s="78"/>
      <c r="E9" s="78"/>
      <c r="F9" s="79"/>
      <c r="G9" s="69"/>
      <c r="H9" s="80">
        <f>IF(F5="dřevo",1,0)</f>
        <v>0</v>
      </c>
      <c r="I9" s="81"/>
      <c r="J9" s="81"/>
      <c r="K9" s="81"/>
      <c r="L9" s="81"/>
      <c r="M9" s="81"/>
      <c r="N9" s="81"/>
      <c r="O9" s="82"/>
      <c r="P9" s="54">
        <f t="shared" ref="P9:P10" si="0">IF(G9="b",(SUM(2*(D9+E9)*F9)+4*(N9+O9)),IF(G9="t",(SUM(2*(D9+E9)*F9)+2*(N9+O9)),SUM(2*(D9+E9)*F9)))</f>
        <v>0</v>
      </c>
      <c r="T9">
        <f>SUM(D9+60)*F9</f>
        <v>0</v>
      </c>
      <c r="U9">
        <f>SUM(D9+60)*F9</f>
        <v>0</v>
      </c>
      <c r="V9">
        <f>SUM(E9+60)*F9</f>
        <v>0</v>
      </c>
      <c r="W9">
        <f>SUM(E9+60)*F9</f>
        <v>0</v>
      </c>
      <c r="X9">
        <f>SUM(N9+O9)*F9</f>
        <v>0</v>
      </c>
    </row>
    <row r="10" spans="1:24" ht="12" customHeight="1" x14ac:dyDescent="0.25">
      <c r="A10" s="91">
        <f>SUM(A9+1)</f>
        <v>2</v>
      </c>
      <c r="B10" s="88"/>
      <c r="C10" s="93" t="str">
        <f t="shared" ref="C10:C62" si="1">$F$5</f>
        <v>uni</v>
      </c>
      <c r="D10" s="67"/>
      <c r="E10" s="67"/>
      <c r="F10" s="67"/>
      <c r="G10" s="69"/>
      <c r="H10" s="80">
        <f>IF(F5="dřevo",1,0)</f>
        <v>0</v>
      </c>
      <c r="I10" s="70"/>
      <c r="J10" s="70"/>
      <c r="K10" s="70"/>
      <c r="L10" s="70"/>
      <c r="M10" s="70"/>
      <c r="N10" s="70"/>
      <c r="O10" s="71"/>
      <c r="P10" s="54">
        <f t="shared" si="0"/>
        <v>0</v>
      </c>
      <c r="T10">
        <f t="shared" ref="T10:T62" si="2">SUM(D10+60)*F10</f>
        <v>0</v>
      </c>
      <c r="U10">
        <f t="shared" ref="U10:U62" si="3">SUM(D10+60)*F10</f>
        <v>0</v>
      </c>
      <c r="V10">
        <f t="shared" ref="V10:V62" si="4">SUM(E10+60)*F10</f>
        <v>0</v>
      </c>
      <c r="W10">
        <f t="shared" ref="W10:W62" si="5">SUM(E10+60)*F10</f>
        <v>0</v>
      </c>
      <c r="X10">
        <f t="shared" ref="X10:X62" si="6">SUM(N10+O10)*F10</f>
        <v>0</v>
      </c>
    </row>
    <row r="11" spans="1:24" ht="12" customHeight="1" x14ac:dyDescent="0.25">
      <c r="A11" s="91">
        <f>SUM(A10+1)</f>
        <v>3</v>
      </c>
      <c r="B11" s="88"/>
      <c r="C11" s="93" t="str">
        <f t="shared" si="1"/>
        <v>uni</v>
      </c>
      <c r="D11" s="67"/>
      <c r="E11" s="67"/>
      <c r="F11" s="67"/>
      <c r="G11" s="69"/>
      <c r="H11" s="80">
        <f>IF(F5="dřevo",1,0)</f>
        <v>0</v>
      </c>
      <c r="I11" s="70"/>
      <c r="J11" s="70"/>
      <c r="K11" s="70"/>
      <c r="L11" s="70"/>
      <c r="M11" s="70"/>
      <c r="N11" s="70"/>
      <c r="O11" s="71"/>
      <c r="P11" s="54">
        <f>IF(G11="b",(SUM(2*(D11+E11)*F11)+4*(N11+O11)),IF(G11="t",(SUM(2*(D11+E11)*F11)+2*(N11+O11)),SUM(2*(D11+E11)*F11)))</f>
        <v>0</v>
      </c>
      <c r="T11">
        <f t="shared" si="2"/>
        <v>0</v>
      </c>
      <c r="U11">
        <f t="shared" si="3"/>
        <v>0</v>
      </c>
      <c r="V11">
        <f t="shared" si="4"/>
        <v>0</v>
      </c>
      <c r="W11">
        <f t="shared" si="5"/>
        <v>0</v>
      </c>
      <c r="X11">
        <f t="shared" si="6"/>
        <v>0</v>
      </c>
    </row>
    <row r="12" spans="1:24" ht="12" customHeight="1" x14ac:dyDescent="0.25">
      <c r="A12" s="91">
        <f t="shared" ref="A12:A61" si="7">SUM(A11+1)</f>
        <v>4</v>
      </c>
      <c r="B12" s="88"/>
      <c r="C12" s="93" t="str">
        <f t="shared" si="1"/>
        <v>uni</v>
      </c>
      <c r="D12" s="67"/>
      <c r="E12" s="67"/>
      <c r="F12" s="67"/>
      <c r="G12" s="69"/>
      <c r="H12" s="80">
        <f>IF(F5="dřevo",1,0)</f>
        <v>0</v>
      </c>
      <c r="I12" s="70"/>
      <c r="J12" s="70"/>
      <c r="K12" s="70"/>
      <c r="L12" s="70"/>
      <c r="M12" s="70"/>
      <c r="N12" s="70"/>
      <c r="O12" s="71"/>
      <c r="P12" s="54">
        <f t="shared" ref="P12:P62" si="8">IF(G12="b",(SUM(2*(D12+E12)*F12)+4*(N12+O12)),IF(G12="t",(SUM(2*(D12+E12)*F12)+2*(N12+O12)),SUM(2*(D12+E12)*F12)))</f>
        <v>0</v>
      </c>
      <c r="T12">
        <f t="shared" si="2"/>
        <v>0</v>
      </c>
      <c r="U12">
        <f t="shared" si="3"/>
        <v>0</v>
      </c>
      <c r="V12">
        <f t="shared" si="4"/>
        <v>0</v>
      </c>
      <c r="W12">
        <f t="shared" si="5"/>
        <v>0</v>
      </c>
      <c r="X12">
        <f t="shared" si="6"/>
        <v>0</v>
      </c>
    </row>
    <row r="13" spans="1:24" ht="12" customHeight="1" x14ac:dyDescent="0.25">
      <c r="A13" s="91">
        <f t="shared" si="7"/>
        <v>5</v>
      </c>
      <c r="B13" s="89"/>
      <c r="C13" s="93" t="str">
        <f t="shared" si="1"/>
        <v>uni</v>
      </c>
      <c r="D13" s="68"/>
      <c r="E13" s="68"/>
      <c r="F13" s="68"/>
      <c r="G13" s="69"/>
      <c r="H13" s="80">
        <f>IF(F5="dřevo",1,0)</f>
        <v>0</v>
      </c>
      <c r="I13" s="72"/>
      <c r="J13" s="72"/>
      <c r="K13" s="72"/>
      <c r="L13" s="72"/>
      <c r="M13" s="73"/>
      <c r="N13" s="73"/>
      <c r="O13" s="74"/>
      <c r="P13" s="54">
        <f t="shared" si="8"/>
        <v>0</v>
      </c>
      <c r="T13">
        <f t="shared" si="2"/>
        <v>0</v>
      </c>
      <c r="U13">
        <f t="shared" si="3"/>
        <v>0</v>
      </c>
      <c r="V13">
        <f t="shared" si="4"/>
        <v>0</v>
      </c>
      <c r="W13">
        <f t="shared" si="5"/>
        <v>0</v>
      </c>
      <c r="X13">
        <f t="shared" si="6"/>
        <v>0</v>
      </c>
    </row>
    <row r="14" spans="1:24" ht="12" customHeight="1" x14ac:dyDescent="0.25">
      <c r="A14" s="91">
        <f t="shared" si="7"/>
        <v>6</v>
      </c>
      <c r="B14" s="88"/>
      <c r="C14" s="93" t="str">
        <f t="shared" si="1"/>
        <v>uni</v>
      </c>
      <c r="D14" s="67"/>
      <c r="E14" s="67"/>
      <c r="F14" s="67"/>
      <c r="G14" s="69"/>
      <c r="H14" s="80">
        <f>IF(F5="dřevo",1,0)</f>
        <v>0</v>
      </c>
      <c r="I14" s="70"/>
      <c r="J14" s="70"/>
      <c r="K14" s="70"/>
      <c r="L14" s="70"/>
      <c r="M14" s="70"/>
      <c r="N14" s="70"/>
      <c r="O14" s="71"/>
      <c r="P14" s="54">
        <f t="shared" si="8"/>
        <v>0</v>
      </c>
      <c r="T14">
        <f t="shared" si="2"/>
        <v>0</v>
      </c>
      <c r="U14">
        <f t="shared" si="3"/>
        <v>0</v>
      </c>
      <c r="V14">
        <f t="shared" si="4"/>
        <v>0</v>
      </c>
      <c r="W14">
        <f t="shared" si="5"/>
        <v>0</v>
      </c>
      <c r="X14">
        <f t="shared" si="6"/>
        <v>0</v>
      </c>
    </row>
    <row r="15" spans="1:24" ht="12" customHeight="1" x14ac:dyDescent="0.25">
      <c r="A15" s="91">
        <f t="shared" si="7"/>
        <v>7</v>
      </c>
      <c r="B15" s="88"/>
      <c r="C15" s="93" t="str">
        <f t="shared" si="1"/>
        <v>uni</v>
      </c>
      <c r="D15" s="67"/>
      <c r="E15" s="67"/>
      <c r="F15" s="67"/>
      <c r="G15" s="69"/>
      <c r="H15" s="80">
        <f>IF(F5="dřevo",1,0)</f>
        <v>0</v>
      </c>
      <c r="I15" s="70"/>
      <c r="J15" s="70"/>
      <c r="K15" s="70"/>
      <c r="L15" s="70"/>
      <c r="M15" s="70"/>
      <c r="N15" s="70"/>
      <c r="O15" s="71"/>
      <c r="P15" s="54">
        <f t="shared" si="8"/>
        <v>0</v>
      </c>
      <c r="T15">
        <f t="shared" si="2"/>
        <v>0</v>
      </c>
      <c r="U15">
        <f t="shared" si="3"/>
        <v>0</v>
      </c>
      <c r="V15">
        <f t="shared" si="4"/>
        <v>0</v>
      </c>
      <c r="W15">
        <f t="shared" si="5"/>
        <v>0</v>
      </c>
      <c r="X15">
        <f t="shared" si="6"/>
        <v>0</v>
      </c>
    </row>
    <row r="16" spans="1:24" ht="12" customHeight="1" x14ac:dyDescent="0.25">
      <c r="A16" s="91">
        <f t="shared" si="7"/>
        <v>8</v>
      </c>
      <c r="B16" s="88"/>
      <c r="C16" s="93" t="str">
        <f t="shared" si="1"/>
        <v>uni</v>
      </c>
      <c r="D16" s="67"/>
      <c r="E16" s="67"/>
      <c r="F16" s="67"/>
      <c r="G16" s="69"/>
      <c r="H16" s="80">
        <f>IF(F5="dřevo",1,0)</f>
        <v>0</v>
      </c>
      <c r="I16" s="70"/>
      <c r="J16" s="70"/>
      <c r="K16" s="70"/>
      <c r="L16" s="70"/>
      <c r="M16" s="70"/>
      <c r="N16" s="70"/>
      <c r="O16" s="71"/>
      <c r="P16" s="54">
        <f t="shared" si="8"/>
        <v>0</v>
      </c>
      <c r="T16">
        <f t="shared" si="2"/>
        <v>0</v>
      </c>
      <c r="U16">
        <f t="shared" si="3"/>
        <v>0</v>
      </c>
      <c r="V16">
        <f t="shared" si="4"/>
        <v>0</v>
      </c>
      <c r="W16">
        <f t="shared" si="5"/>
        <v>0</v>
      </c>
      <c r="X16">
        <f t="shared" si="6"/>
        <v>0</v>
      </c>
    </row>
    <row r="17" spans="1:24" ht="12" customHeight="1" x14ac:dyDescent="0.25">
      <c r="A17" s="91">
        <f t="shared" si="7"/>
        <v>9</v>
      </c>
      <c r="B17" s="88"/>
      <c r="C17" s="93" t="str">
        <f t="shared" si="1"/>
        <v>uni</v>
      </c>
      <c r="D17" s="67"/>
      <c r="E17" s="67"/>
      <c r="F17" s="67"/>
      <c r="G17" s="69"/>
      <c r="H17" s="80">
        <f>IF(F5="dřevo",1,0)</f>
        <v>0</v>
      </c>
      <c r="I17" s="70"/>
      <c r="J17" s="70"/>
      <c r="K17" s="70"/>
      <c r="L17" s="70"/>
      <c r="M17" s="70"/>
      <c r="N17" s="70"/>
      <c r="O17" s="71"/>
      <c r="P17" s="54">
        <f t="shared" si="8"/>
        <v>0</v>
      </c>
      <c r="T17">
        <f t="shared" si="2"/>
        <v>0</v>
      </c>
      <c r="U17">
        <f t="shared" si="3"/>
        <v>0</v>
      </c>
      <c r="V17">
        <f t="shared" si="4"/>
        <v>0</v>
      </c>
      <c r="W17">
        <f t="shared" si="5"/>
        <v>0</v>
      </c>
      <c r="X17">
        <f t="shared" si="6"/>
        <v>0</v>
      </c>
    </row>
    <row r="18" spans="1:24" ht="12" customHeight="1" x14ac:dyDescent="0.25">
      <c r="A18" s="91">
        <f t="shared" si="7"/>
        <v>10</v>
      </c>
      <c r="B18" s="88"/>
      <c r="C18" s="93" t="str">
        <f t="shared" si="1"/>
        <v>uni</v>
      </c>
      <c r="D18" s="67"/>
      <c r="E18" s="67"/>
      <c r="F18" s="67"/>
      <c r="G18" s="69"/>
      <c r="H18" s="80">
        <f>IF(F5="dřevo",1,0)</f>
        <v>0</v>
      </c>
      <c r="I18" s="70"/>
      <c r="J18" s="70"/>
      <c r="K18" s="70"/>
      <c r="L18" s="70"/>
      <c r="M18" s="70"/>
      <c r="N18" s="70"/>
      <c r="O18" s="71"/>
      <c r="P18" s="54">
        <f t="shared" si="8"/>
        <v>0</v>
      </c>
      <c r="T18">
        <f t="shared" si="2"/>
        <v>0</v>
      </c>
      <c r="U18">
        <f t="shared" si="3"/>
        <v>0</v>
      </c>
      <c r="V18">
        <f t="shared" si="4"/>
        <v>0</v>
      </c>
      <c r="W18">
        <f t="shared" si="5"/>
        <v>0</v>
      </c>
      <c r="X18">
        <f t="shared" si="6"/>
        <v>0</v>
      </c>
    </row>
    <row r="19" spans="1:24" ht="12" customHeight="1" x14ac:dyDescent="0.25">
      <c r="A19" s="91">
        <f t="shared" si="7"/>
        <v>11</v>
      </c>
      <c r="B19" s="88"/>
      <c r="C19" s="93" t="str">
        <f t="shared" si="1"/>
        <v>uni</v>
      </c>
      <c r="D19" s="67"/>
      <c r="E19" s="67"/>
      <c r="F19" s="67"/>
      <c r="G19" s="69"/>
      <c r="H19" s="80">
        <f>IF(F5="dřevo",1,0)</f>
        <v>0</v>
      </c>
      <c r="I19" s="70"/>
      <c r="J19" s="70"/>
      <c r="K19" s="70"/>
      <c r="L19" s="70"/>
      <c r="M19" s="70"/>
      <c r="N19" s="70"/>
      <c r="O19" s="71"/>
      <c r="P19" s="54">
        <f t="shared" si="8"/>
        <v>0</v>
      </c>
      <c r="T19">
        <f t="shared" si="2"/>
        <v>0</v>
      </c>
      <c r="U19">
        <f t="shared" si="3"/>
        <v>0</v>
      </c>
      <c r="V19">
        <f t="shared" si="4"/>
        <v>0</v>
      </c>
      <c r="W19">
        <f t="shared" si="5"/>
        <v>0</v>
      </c>
      <c r="X19">
        <f t="shared" si="6"/>
        <v>0</v>
      </c>
    </row>
    <row r="20" spans="1:24" ht="12" customHeight="1" x14ac:dyDescent="0.25">
      <c r="A20" s="91">
        <f t="shared" si="7"/>
        <v>12</v>
      </c>
      <c r="B20" s="88"/>
      <c r="C20" s="93" t="str">
        <f t="shared" si="1"/>
        <v>uni</v>
      </c>
      <c r="D20" s="67"/>
      <c r="E20" s="67"/>
      <c r="F20" s="67"/>
      <c r="G20" s="69"/>
      <c r="H20" s="80">
        <f>IF(F5="dřevo",1,0)</f>
        <v>0</v>
      </c>
      <c r="I20" s="70"/>
      <c r="J20" s="70"/>
      <c r="K20" s="70"/>
      <c r="L20" s="70"/>
      <c r="M20" s="70"/>
      <c r="N20" s="70"/>
      <c r="O20" s="71"/>
      <c r="P20" s="54">
        <f t="shared" si="8"/>
        <v>0</v>
      </c>
      <c r="T20">
        <f t="shared" si="2"/>
        <v>0</v>
      </c>
      <c r="U20">
        <f t="shared" si="3"/>
        <v>0</v>
      </c>
      <c r="V20">
        <f t="shared" si="4"/>
        <v>0</v>
      </c>
      <c r="W20">
        <f t="shared" si="5"/>
        <v>0</v>
      </c>
      <c r="X20">
        <f t="shared" si="6"/>
        <v>0</v>
      </c>
    </row>
    <row r="21" spans="1:24" ht="12" customHeight="1" x14ac:dyDescent="0.25">
      <c r="A21" s="91">
        <f t="shared" si="7"/>
        <v>13</v>
      </c>
      <c r="B21" s="88"/>
      <c r="C21" s="93" t="str">
        <f t="shared" si="1"/>
        <v>uni</v>
      </c>
      <c r="D21" s="67"/>
      <c r="E21" s="67"/>
      <c r="F21" s="67"/>
      <c r="G21" s="69"/>
      <c r="H21" s="80">
        <f>IF(F5="dřevo",1,0)</f>
        <v>0</v>
      </c>
      <c r="I21" s="70"/>
      <c r="J21" s="70"/>
      <c r="K21" s="70"/>
      <c r="L21" s="70"/>
      <c r="M21" s="70"/>
      <c r="N21" s="70"/>
      <c r="O21" s="71"/>
      <c r="P21" s="54">
        <f t="shared" si="8"/>
        <v>0</v>
      </c>
      <c r="T21">
        <f t="shared" si="2"/>
        <v>0</v>
      </c>
      <c r="U21">
        <f t="shared" si="3"/>
        <v>0</v>
      </c>
      <c r="V21">
        <f t="shared" si="4"/>
        <v>0</v>
      </c>
      <c r="W21">
        <f t="shared" si="5"/>
        <v>0</v>
      </c>
      <c r="X21">
        <f t="shared" si="6"/>
        <v>0</v>
      </c>
    </row>
    <row r="22" spans="1:24" ht="12" customHeight="1" x14ac:dyDescent="0.25">
      <c r="A22" s="91">
        <f t="shared" si="7"/>
        <v>14</v>
      </c>
      <c r="B22" s="88"/>
      <c r="C22" s="93" t="str">
        <f t="shared" si="1"/>
        <v>uni</v>
      </c>
      <c r="D22" s="67"/>
      <c r="E22" s="67"/>
      <c r="F22" s="67"/>
      <c r="G22" s="69"/>
      <c r="H22" s="80">
        <f>IF(F5="dřevo",1,0)</f>
        <v>0</v>
      </c>
      <c r="I22" s="70"/>
      <c r="J22" s="70"/>
      <c r="K22" s="70"/>
      <c r="L22" s="70"/>
      <c r="M22" s="70"/>
      <c r="N22" s="70"/>
      <c r="O22" s="71"/>
      <c r="P22" s="54">
        <f t="shared" si="8"/>
        <v>0</v>
      </c>
      <c r="T22">
        <f t="shared" si="2"/>
        <v>0</v>
      </c>
      <c r="U22">
        <f t="shared" si="3"/>
        <v>0</v>
      </c>
      <c r="V22">
        <f t="shared" si="4"/>
        <v>0</v>
      </c>
      <c r="W22">
        <f t="shared" si="5"/>
        <v>0</v>
      </c>
      <c r="X22">
        <f t="shared" si="6"/>
        <v>0</v>
      </c>
    </row>
    <row r="23" spans="1:24" ht="12" customHeight="1" x14ac:dyDescent="0.25">
      <c r="A23" s="91">
        <f t="shared" si="7"/>
        <v>15</v>
      </c>
      <c r="B23" s="88"/>
      <c r="C23" s="93" t="str">
        <f t="shared" si="1"/>
        <v>uni</v>
      </c>
      <c r="D23" s="67"/>
      <c r="E23" s="67"/>
      <c r="F23" s="67"/>
      <c r="G23" s="69"/>
      <c r="H23" s="80">
        <f>IF(F5="dřevo",1,0)</f>
        <v>0</v>
      </c>
      <c r="I23" s="70"/>
      <c r="J23" s="70"/>
      <c r="K23" s="70"/>
      <c r="L23" s="70"/>
      <c r="M23" s="70"/>
      <c r="N23" s="70"/>
      <c r="O23" s="71"/>
      <c r="P23" s="54">
        <f t="shared" si="8"/>
        <v>0</v>
      </c>
      <c r="T23">
        <f t="shared" si="2"/>
        <v>0</v>
      </c>
      <c r="U23">
        <f t="shared" si="3"/>
        <v>0</v>
      </c>
      <c r="V23">
        <f t="shared" si="4"/>
        <v>0</v>
      </c>
      <c r="W23">
        <f t="shared" si="5"/>
        <v>0</v>
      </c>
      <c r="X23">
        <f t="shared" si="6"/>
        <v>0</v>
      </c>
    </row>
    <row r="24" spans="1:24" ht="12" customHeight="1" x14ac:dyDescent="0.25">
      <c r="A24" s="91">
        <f t="shared" si="7"/>
        <v>16</v>
      </c>
      <c r="B24" s="88"/>
      <c r="C24" s="93" t="str">
        <f t="shared" si="1"/>
        <v>uni</v>
      </c>
      <c r="D24" s="67"/>
      <c r="E24" s="67"/>
      <c r="F24" s="67"/>
      <c r="G24" s="69"/>
      <c r="H24" s="80">
        <f>IF(F5="dřevo",1,0)</f>
        <v>0</v>
      </c>
      <c r="I24" s="70"/>
      <c r="J24" s="70"/>
      <c r="K24" s="70"/>
      <c r="L24" s="70"/>
      <c r="M24" s="70"/>
      <c r="N24" s="70"/>
      <c r="O24" s="71"/>
      <c r="P24" s="54">
        <f t="shared" si="8"/>
        <v>0</v>
      </c>
      <c r="T24">
        <f t="shared" si="2"/>
        <v>0</v>
      </c>
      <c r="U24">
        <f t="shared" si="3"/>
        <v>0</v>
      </c>
      <c r="V24">
        <f t="shared" si="4"/>
        <v>0</v>
      </c>
      <c r="W24">
        <f t="shared" si="5"/>
        <v>0</v>
      </c>
      <c r="X24">
        <f t="shared" si="6"/>
        <v>0</v>
      </c>
    </row>
    <row r="25" spans="1:24" ht="12" customHeight="1" x14ac:dyDescent="0.25">
      <c r="A25" s="91">
        <f t="shared" si="7"/>
        <v>17</v>
      </c>
      <c r="B25" s="88"/>
      <c r="C25" s="93" t="str">
        <f t="shared" si="1"/>
        <v>uni</v>
      </c>
      <c r="D25" s="67"/>
      <c r="E25" s="67"/>
      <c r="F25" s="67"/>
      <c r="G25" s="69"/>
      <c r="H25" s="80">
        <f>IF(F5="dřevo",1,0)</f>
        <v>0</v>
      </c>
      <c r="I25" s="70"/>
      <c r="J25" s="70"/>
      <c r="K25" s="70"/>
      <c r="L25" s="70"/>
      <c r="M25" s="70"/>
      <c r="N25" s="70"/>
      <c r="O25" s="71"/>
      <c r="P25" s="54">
        <f t="shared" si="8"/>
        <v>0</v>
      </c>
      <c r="T25">
        <f t="shared" si="2"/>
        <v>0</v>
      </c>
      <c r="U25">
        <f t="shared" si="3"/>
        <v>0</v>
      </c>
      <c r="V25">
        <f t="shared" si="4"/>
        <v>0</v>
      </c>
      <c r="W25">
        <f t="shared" si="5"/>
        <v>0</v>
      </c>
      <c r="X25">
        <f t="shared" si="6"/>
        <v>0</v>
      </c>
    </row>
    <row r="26" spans="1:24" ht="12" customHeight="1" x14ac:dyDescent="0.25">
      <c r="A26" s="91">
        <f t="shared" si="7"/>
        <v>18</v>
      </c>
      <c r="B26" s="88"/>
      <c r="C26" s="93" t="str">
        <f t="shared" si="1"/>
        <v>uni</v>
      </c>
      <c r="D26" s="67"/>
      <c r="E26" s="67"/>
      <c r="F26" s="67"/>
      <c r="G26" s="69"/>
      <c r="H26" s="80">
        <f>IF(F5="dřevo",1,0)</f>
        <v>0</v>
      </c>
      <c r="I26" s="70"/>
      <c r="J26" s="70"/>
      <c r="K26" s="70"/>
      <c r="L26" s="70"/>
      <c r="M26" s="70"/>
      <c r="N26" s="70"/>
      <c r="O26" s="71"/>
      <c r="P26" s="54">
        <f t="shared" si="8"/>
        <v>0</v>
      </c>
      <c r="T26">
        <f t="shared" si="2"/>
        <v>0</v>
      </c>
      <c r="U26">
        <f t="shared" si="3"/>
        <v>0</v>
      </c>
      <c r="V26">
        <f t="shared" si="4"/>
        <v>0</v>
      </c>
      <c r="W26">
        <f t="shared" si="5"/>
        <v>0</v>
      </c>
      <c r="X26">
        <f t="shared" si="6"/>
        <v>0</v>
      </c>
    </row>
    <row r="27" spans="1:24" ht="12" customHeight="1" x14ac:dyDescent="0.25">
      <c r="A27" s="91">
        <f t="shared" si="7"/>
        <v>19</v>
      </c>
      <c r="B27" s="88"/>
      <c r="C27" s="93" t="str">
        <f t="shared" si="1"/>
        <v>uni</v>
      </c>
      <c r="D27" s="67"/>
      <c r="E27" s="67"/>
      <c r="F27" s="67"/>
      <c r="G27" s="69"/>
      <c r="H27" s="80">
        <f>IF(F5="dřevo",1,0)</f>
        <v>0</v>
      </c>
      <c r="I27" s="70"/>
      <c r="J27" s="70"/>
      <c r="K27" s="70"/>
      <c r="L27" s="70"/>
      <c r="M27" s="70"/>
      <c r="N27" s="70"/>
      <c r="O27" s="71"/>
      <c r="P27" s="54">
        <f t="shared" si="8"/>
        <v>0</v>
      </c>
      <c r="T27">
        <f t="shared" si="2"/>
        <v>0</v>
      </c>
      <c r="U27">
        <f t="shared" si="3"/>
        <v>0</v>
      </c>
      <c r="V27">
        <f t="shared" si="4"/>
        <v>0</v>
      </c>
      <c r="W27">
        <f t="shared" si="5"/>
        <v>0</v>
      </c>
      <c r="X27">
        <f t="shared" si="6"/>
        <v>0</v>
      </c>
    </row>
    <row r="28" spans="1:24" ht="12" customHeight="1" x14ac:dyDescent="0.25">
      <c r="A28" s="91">
        <f t="shared" si="7"/>
        <v>20</v>
      </c>
      <c r="B28" s="88"/>
      <c r="C28" s="93" t="str">
        <f t="shared" si="1"/>
        <v>uni</v>
      </c>
      <c r="D28" s="67"/>
      <c r="E28" s="67"/>
      <c r="F28" s="67"/>
      <c r="G28" s="69"/>
      <c r="H28" s="80">
        <f>IF(F5="dřevo",1,0)</f>
        <v>0</v>
      </c>
      <c r="I28" s="70"/>
      <c r="J28" s="70"/>
      <c r="K28" s="70"/>
      <c r="L28" s="70"/>
      <c r="M28" s="70"/>
      <c r="N28" s="70"/>
      <c r="O28" s="71"/>
      <c r="P28" s="54">
        <f t="shared" si="8"/>
        <v>0</v>
      </c>
      <c r="T28">
        <f t="shared" si="2"/>
        <v>0</v>
      </c>
      <c r="U28">
        <f t="shared" si="3"/>
        <v>0</v>
      </c>
      <c r="V28">
        <f t="shared" si="4"/>
        <v>0</v>
      </c>
      <c r="W28">
        <f t="shared" si="5"/>
        <v>0</v>
      </c>
      <c r="X28">
        <f t="shared" si="6"/>
        <v>0</v>
      </c>
    </row>
    <row r="29" spans="1:24" ht="12" customHeight="1" x14ac:dyDescent="0.25">
      <c r="A29" s="91">
        <f t="shared" si="7"/>
        <v>21</v>
      </c>
      <c r="B29" s="88"/>
      <c r="C29" s="93" t="str">
        <f t="shared" si="1"/>
        <v>uni</v>
      </c>
      <c r="D29" s="67"/>
      <c r="E29" s="67"/>
      <c r="F29" s="67"/>
      <c r="G29" s="69"/>
      <c r="H29" s="80">
        <f>IF(F5="dřevo",1,0)</f>
        <v>0</v>
      </c>
      <c r="I29" s="70"/>
      <c r="J29" s="70"/>
      <c r="K29" s="70"/>
      <c r="L29" s="70"/>
      <c r="M29" s="70"/>
      <c r="N29" s="70"/>
      <c r="O29" s="71"/>
      <c r="P29" s="54">
        <f t="shared" si="8"/>
        <v>0</v>
      </c>
      <c r="T29">
        <f t="shared" si="2"/>
        <v>0</v>
      </c>
      <c r="U29">
        <f t="shared" si="3"/>
        <v>0</v>
      </c>
      <c r="V29">
        <f t="shared" si="4"/>
        <v>0</v>
      </c>
      <c r="W29">
        <f t="shared" si="5"/>
        <v>0</v>
      </c>
      <c r="X29">
        <f t="shared" si="6"/>
        <v>0</v>
      </c>
    </row>
    <row r="30" spans="1:24" ht="12" customHeight="1" x14ac:dyDescent="0.25">
      <c r="A30" s="91">
        <f t="shared" si="7"/>
        <v>22</v>
      </c>
      <c r="B30" s="88"/>
      <c r="C30" s="93" t="str">
        <f t="shared" si="1"/>
        <v>uni</v>
      </c>
      <c r="D30" s="67"/>
      <c r="E30" s="67"/>
      <c r="F30" s="67"/>
      <c r="G30" s="69"/>
      <c r="H30" s="80">
        <f>IF(F5="dřevo",1,0)</f>
        <v>0</v>
      </c>
      <c r="I30" s="70"/>
      <c r="J30" s="70"/>
      <c r="K30" s="70"/>
      <c r="L30" s="70"/>
      <c r="M30" s="70"/>
      <c r="N30" s="70"/>
      <c r="O30" s="71"/>
      <c r="P30" s="54">
        <f t="shared" si="8"/>
        <v>0</v>
      </c>
      <c r="T30">
        <f t="shared" si="2"/>
        <v>0</v>
      </c>
      <c r="U30">
        <f t="shared" si="3"/>
        <v>0</v>
      </c>
      <c r="V30">
        <f t="shared" si="4"/>
        <v>0</v>
      </c>
      <c r="W30">
        <f t="shared" si="5"/>
        <v>0</v>
      </c>
      <c r="X30">
        <f t="shared" si="6"/>
        <v>0</v>
      </c>
    </row>
    <row r="31" spans="1:24" ht="12" customHeight="1" x14ac:dyDescent="0.25">
      <c r="A31" s="91">
        <f t="shared" si="7"/>
        <v>23</v>
      </c>
      <c r="B31" s="88"/>
      <c r="C31" s="93" t="str">
        <f t="shared" si="1"/>
        <v>uni</v>
      </c>
      <c r="D31" s="67"/>
      <c r="E31" s="67"/>
      <c r="F31" s="67"/>
      <c r="G31" s="69"/>
      <c r="H31" s="80">
        <f>IF(F5="dřevo",1,0)</f>
        <v>0</v>
      </c>
      <c r="I31" s="70"/>
      <c r="J31" s="70"/>
      <c r="K31" s="70"/>
      <c r="L31" s="70"/>
      <c r="M31" s="70"/>
      <c r="N31" s="70"/>
      <c r="O31" s="71"/>
      <c r="P31" s="54">
        <f t="shared" si="8"/>
        <v>0</v>
      </c>
      <c r="T31">
        <f t="shared" si="2"/>
        <v>0</v>
      </c>
      <c r="U31">
        <f t="shared" si="3"/>
        <v>0</v>
      </c>
      <c r="V31">
        <f t="shared" si="4"/>
        <v>0</v>
      </c>
      <c r="W31">
        <f t="shared" si="5"/>
        <v>0</v>
      </c>
      <c r="X31">
        <f t="shared" si="6"/>
        <v>0</v>
      </c>
    </row>
    <row r="32" spans="1:24" ht="12" customHeight="1" x14ac:dyDescent="0.25">
      <c r="A32" s="91">
        <f t="shared" si="7"/>
        <v>24</v>
      </c>
      <c r="B32" s="88"/>
      <c r="C32" s="93" t="str">
        <f t="shared" si="1"/>
        <v>uni</v>
      </c>
      <c r="D32" s="67"/>
      <c r="E32" s="67"/>
      <c r="F32" s="67"/>
      <c r="G32" s="69"/>
      <c r="H32" s="80">
        <f>IF(F5="dřevo",1,0)</f>
        <v>0</v>
      </c>
      <c r="I32" s="70"/>
      <c r="J32" s="70"/>
      <c r="K32" s="70"/>
      <c r="L32" s="70"/>
      <c r="M32" s="70"/>
      <c r="N32" s="70"/>
      <c r="O32" s="71"/>
      <c r="P32" s="54">
        <f t="shared" si="8"/>
        <v>0</v>
      </c>
      <c r="T32">
        <f t="shared" si="2"/>
        <v>0</v>
      </c>
      <c r="U32">
        <f t="shared" si="3"/>
        <v>0</v>
      </c>
      <c r="V32">
        <f t="shared" si="4"/>
        <v>0</v>
      </c>
      <c r="W32">
        <f t="shared" si="5"/>
        <v>0</v>
      </c>
      <c r="X32">
        <f t="shared" si="6"/>
        <v>0</v>
      </c>
    </row>
    <row r="33" spans="1:24" ht="12" customHeight="1" x14ac:dyDescent="0.25">
      <c r="A33" s="91">
        <f t="shared" si="7"/>
        <v>25</v>
      </c>
      <c r="B33" s="88"/>
      <c r="C33" s="93" t="str">
        <f t="shared" si="1"/>
        <v>uni</v>
      </c>
      <c r="D33" s="67"/>
      <c r="E33" s="67"/>
      <c r="F33" s="67"/>
      <c r="G33" s="69"/>
      <c r="H33" s="80">
        <f>IF(F5="dřevo",1,0)</f>
        <v>0</v>
      </c>
      <c r="I33" s="70"/>
      <c r="J33" s="70"/>
      <c r="K33" s="70"/>
      <c r="L33" s="70"/>
      <c r="M33" s="70"/>
      <c r="N33" s="70"/>
      <c r="O33" s="71"/>
      <c r="P33" s="54">
        <f t="shared" si="8"/>
        <v>0</v>
      </c>
      <c r="T33">
        <f t="shared" si="2"/>
        <v>0</v>
      </c>
      <c r="U33">
        <f t="shared" si="3"/>
        <v>0</v>
      </c>
      <c r="V33">
        <f t="shared" si="4"/>
        <v>0</v>
      </c>
      <c r="W33">
        <f t="shared" si="5"/>
        <v>0</v>
      </c>
      <c r="X33">
        <f t="shared" si="6"/>
        <v>0</v>
      </c>
    </row>
    <row r="34" spans="1:24" ht="12" customHeight="1" x14ac:dyDescent="0.25">
      <c r="A34" s="91">
        <f t="shared" si="7"/>
        <v>26</v>
      </c>
      <c r="B34" s="88"/>
      <c r="C34" s="93" t="str">
        <f t="shared" si="1"/>
        <v>uni</v>
      </c>
      <c r="D34" s="67"/>
      <c r="E34" s="67"/>
      <c r="F34" s="67"/>
      <c r="G34" s="69"/>
      <c r="H34" s="80">
        <f>IF(F5="dřevo",1,0)</f>
        <v>0</v>
      </c>
      <c r="I34" s="70"/>
      <c r="J34" s="70"/>
      <c r="K34" s="70"/>
      <c r="L34" s="70"/>
      <c r="M34" s="70"/>
      <c r="N34" s="70"/>
      <c r="O34" s="71"/>
      <c r="P34" s="54">
        <f t="shared" si="8"/>
        <v>0</v>
      </c>
      <c r="T34">
        <f t="shared" si="2"/>
        <v>0</v>
      </c>
      <c r="U34">
        <f t="shared" si="3"/>
        <v>0</v>
      </c>
      <c r="V34">
        <f t="shared" si="4"/>
        <v>0</v>
      </c>
      <c r="W34">
        <f t="shared" si="5"/>
        <v>0</v>
      </c>
      <c r="X34">
        <f t="shared" si="6"/>
        <v>0</v>
      </c>
    </row>
    <row r="35" spans="1:24" ht="12" customHeight="1" x14ac:dyDescent="0.25">
      <c r="A35" s="91">
        <f t="shared" si="7"/>
        <v>27</v>
      </c>
      <c r="B35" s="88"/>
      <c r="C35" s="93" t="str">
        <f t="shared" si="1"/>
        <v>uni</v>
      </c>
      <c r="D35" s="67"/>
      <c r="E35" s="67"/>
      <c r="F35" s="67"/>
      <c r="G35" s="69"/>
      <c r="H35" s="80">
        <f>IF(F5="dřevo",1,0)</f>
        <v>0</v>
      </c>
      <c r="I35" s="70"/>
      <c r="J35" s="70"/>
      <c r="K35" s="70"/>
      <c r="L35" s="70"/>
      <c r="M35" s="70"/>
      <c r="N35" s="70"/>
      <c r="O35" s="71"/>
      <c r="P35" s="54">
        <f t="shared" si="8"/>
        <v>0</v>
      </c>
      <c r="T35">
        <f t="shared" si="2"/>
        <v>0</v>
      </c>
      <c r="U35">
        <f t="shared" si="3"/>
        <v>0</v>
      </c>
      <c r="V35">
        <f t="shared" si="4"/>
        <v>0</v>
      </c>
      <c r="W35">
        <f t="shared" si="5"/>
        <v>0</v>
      </c>
      <c r="X35">
        <f t="shared" si="6"/>
        <v>0</v>
      </c>
    </row>
    <row r="36" spans="1:24" ht="12" customHeight="1" x14ac:dyDescent="0.25">
      <c r="A36" s="91">
        <f t="shared" si="7"/>
        <v>28</v>
      </c>
      <c r="B36" s="88"/>
      <c r="C36" s="93" t="str">
        <f t="shared" si="1"/>
        <v>uni</v>
      </c>
      <c r="D36" s="67"/>
      <c r="E36" s="67"/>
      <c r="F36" s="67"/>
      <c r="G36" s="69"/>
      <c r="H36" s="80">
        <f>IF(F5="dřevo",1,0)</f>
        <v>0</v>
      </c>
      <c r="I36" s="70"/>
      <c r="J36" s="70"/>
      <c r="K36" s="70"/>
      <c r="L36" s="70"/>
      <c r="M36" s="70"/>
      <c r="N36" s="70"/>
      <c r="O36" s="71"/>
      <c r="P36" s="54">
        <f t="shared" si="8"/>
        <v>0</v>
      </c>
      <c r="T36">
        <f t="shared" si="2"/>
        <v>0</v>
      </c>
      <c r="U36">
        <f t="shared" si="3"/>
        <v>0</v>
      </c>
      <c r="V36">
        <f t="shared" si="4"/>
        <v>0</v>
      </c>
      <c r="W36">
        <f t="shared" si="5"/>
        <v>0</v>
      </c>
      <c r="X36">
        <f t="shared" si="6"/>
        <v>0</v>
      </c>
    </row>
    <row r="37" spans="1:24" ht="12" customHeight="1" x14ac:dyDescent="0.25">
      <c r="A37" s="91">
        <f t="shared" si="7"/>
        <v>29</v>
      </c>
      <c r="B37" s="88"/>
      <c r="C37" s="93" t="str">
        <f t="shared" si="1"/>
        <v>uni</v>
      </c>
      <c r="D37" s="67"/>
      <c r="E37" s="67"/>
      <c r="F37" s="67"/>
      <c r="G37" s="69"/>
      <c r="H37" s="80">
        <f>IF(F5="dřevo",1,0)</f>
        <v>0</v>
      </c>
      <c r="I37" s="70"/>
      <c r="J37" s="70"/>
      <c r="K37" s="70"/>
      <c r="L37" s="70"/>
      <c r="M37" s="70"/>
      <c r="N37" s="70"/>
      <c r="O37" s="71"/>
      <c r="P37" s="54">
        <f t="shared" si="8"/>
        <v>0</v>
      </c>
      <c r="T37">
        <f t="shared" si="2"/>
        <v>0</v>
      </c>
      <c r="U37">
        <f t="shared" si="3"/>
        <v>0</v>
      </c>
      <c r="V37">
        <f t="shared" si="4"/>
        <v>0</v>
      </c>
      <c r="W37">
        <f t="shared" si="5"/>
        <v>0</v>
      </c>
      <c r="X37">
        <f t="shared" si="6"/>
        <v>0</v>
      </c>
    </row>
    <row r="38" spans="1:24" ht="12" customHeight="1" x14ac:dyDescent="0.25">
      <c r="A38" s="91">
        <f t="shared" si="7"/>
        <v>30</v>
      </c>
      <c r="B38" s="88"/>
      <c r="C38" s="93" t="str">
        <f t="shared" si="1"/>
        <v>uni</v>
      </c>
      <c r="D38" s="67"/>
      <c r="E38" s="67"/>
      <c r="F38" s="67"/>
      <c r="G38" s="69"/>
      <c r="H38" s="80">
        <f>IF(F5="dřevo",1,0)</f>
        <v>0</v>
      </c>
      <c r="I38" s="70"/>
      <c r="J38" s="70"/>
      <c r="K38" s="70"/>
      <c r="L38" s="70"/>
      <c r="M38" s="70"/>
      <c r="N38" s="70"/>
      <c r="O38" s="71"/>
      <c r="P38" s="54">
        <f t="shared" si="8"/>
        <v>0</v>
      </c>
      <c r="T38">
        <f t="shared" si="2"/>
        <v>0</v>
      </c>
      <c r="U38">
        <f t="shared" si="3"/>
        <v>0</v>
      </c>
      <c r="V38">
        <f t="shared" si="4"/>
        <v>0</v>
      </c>
      <c r="W38">
        <f t="shared" si="5"/>
        <v>0</v>
      </c>
      <c r="X38">
        <f t="shared" si="6"/>
        <v>0</v>
      </c>
    </row>
    <row r="39" spans="1:24" ht="12" customHeight="1" x14ac:dyDescent="0.25">
      <c r="A39" s="91">
        <f t="shared" si="7"/>
        <v>31</v>
      </c>
      <c r="B39" s="88"/>
      <c r="C39" s="93" t="str">
        <f t="shared" si="1"/>
        <v>uni</v>
      </c>
      <c r="D39" s="67"/>
      <c r="E39" s="67"/>
      <c r="F39" s="67"/>
      <c r="G39" s="69"/>
      <c r="H39" s="80">
        <f>IF(F5="dřevo",1,0)</f>
        <v>0</v>
      </c>
      <c r="I39" s="70"/>
      <c r="J39" s="70"/>
      <c r="K39" s="70"/>
      <c r="L39" s="70"/>
      <c r="M39" s="70"/>
      <c r="N39" s="70"/>
      <c r="O39" s="71"/>
      <c r="P39" s="54">
        <f t="shared" si="8"/>
        <v>0</v>
      </c>
      <c r="T39">
        <f t="shared" si="2"/>
        <v>0</v>
      </c>
      <c r="U39">
        <f t="shared" si="3"/>
        <v>0</v>
      </c>
      <c r="V39">
        <f t="shared" si="4"/>
        <v>0</v>
      </c>
      <c r="W39">
        <f t="shared" si="5"/>
        <v>0</v>
      </c>
      <c r="X39">
        <f t="shared" si="6"/>
        <v>0</v>
      </c>
    </row>
    <row r="40" spans="1:24" ht="12" customHeight="1" x14ac:dyDescent="0.25">
      <c r="A40" s="91">
        <f t="shared" si="7"/>
        <v>32</v>
      </c>
      <c r="B40" s="88"/>
      <c r="C40" s="93" t="str">
        <f t="shared" si="1"/>
        <v>uni</v>
      </c>
      <c r="D40" s="67"/>
      <c r="E40" s="67"/>
      <c r="F40" s="67"/>
      <c r="G40" s="69"/>
      <c r="H40" s="80">
        <f>IF(F5="dřevo",1,0)</f>
        <v>0</v>
      </c>
      <c r="I40" s="70"/>
      <c r="J40" s="70"/>
      <c r="K40" s="70"/>
      <c r="L40" s="70"/>
      <c r="M40" s="70"/>
      <c r="N40" s="70"/>
      <c r="O40" s="71"/>
      <c r="P40" s="54">
        <f t="shared" si="8"/>
        <v>0</v>
      </c>
      <c r="T40">
        <f t="shared" si="2"/>
        <v>0</v>
      </c>
      <c r="U40">
        <f t="shared" si="3"/>
        <v>0</v>
      </c>
      <c r="V40">
        <f t="shared" si="4"/>
        <v>0</v>
      </c>
      <c r="W40">
        <f t="shared" si="5"/>
        <v>0</v>
      </c>
      <c r="X40">
        <f t="shared" si="6"/>
        <v>0</v>
      </c>
    </row>
    <row r="41" spans="1:24" ht="12" customHeight="1" x14ac:dyDescent="0.25">
      <c r="A41" s="91">
        <f t="shared" si="7"/>
        <v>33</v>
      </c>
      <c r="B41" s="88"/>
      <c r="C41" s="93" t="str">
        <f t="shared" si="1"/>
        <v>uni</v>
      </c>
      <c r="D41" s="67"/>
      <c r="E41" s="67"/>
      <c r="F41" s="67"/>
      <c r="G41" s="69"/>
      <c r="H41" s="80">
        <f>IF(F5="dřevo",1,0)</f>
        <v>0</v>
      </c>
      <c r="I41" s="70"/>
      <c r="J41" s="70"/>
      <c r="K41" s="70"/>
      <c r="L41" s="70"/>
      <c r="M41" s="70"/>
      <c r="N41" s="70"/>
      <c r="O41" s="71"/>
      <c r="P41" s="54">
        <f t="shared" si="8"/>
        <v>0</v>
      </c>
      <c r="T41">
        <f t="shared" si="2"/>
        <v>0</v>
      </c>
      <c r="U41">
        <f t="shared" si="3"/>
        <v>0</v>
      </c>
      <c r="V41">
        <f t="shared" si="4"/>
        <v>0</v>
      </c>
      <c r="W41">
        <f t="shared" si="5"/>
        <v>0</v>
      </c>
      <c r="X41">
        <f t="shared" si="6"/>
        <v>0</v>
      </c>
    </row>
    <row r="42" spans="1:24" ht="12" customHeight="1" x14ac:dyDescent="0.25">
      <c r="A42" s="91">
        <f t="shared" si="7"/>
        <v>34</v>
      </c>
      <c r="B42" s="88"/>
      <c r="C42" s="93" t="str">
        <f t="shared" si="1"/>
        <v>uni</v>
      </c>
      <c r="D42" s="67"/>
      <c r="E42" s="67"/>
      <c r="F42" s="67"/>
      <c r="G42" s="69"/>
      <c r="H42" s="80">
        <f>IF(F5="dřevo",1,0)</f>
        <v>0</v>
      </c>
      <c r="I42" s="70"/>
      <c r="J42" s="70"/>
      <c r="K42" s="70"/>
      <c r="L42" s="70"/>
      <c r="M42" s="70"/>
      <c r="N42" s="70"/>
      <c r="O42" s="71"/>
      <c r="P42" s="54">
        <f t="shared" si="8"/>
        <v>0</v>
      </c>
      <c r="T42">
        <f t="shared" si="2"/>
        <v>0</v>
      </c>
      <c r="U42">
        <f t="shared" si="3"/>
        <v>0</v>
      </c>
      <c r="V42">
        <f t="shared" si="4"/>
        <v>0</v>
      </c>
      <c r="W42">
        <f t="shared" si="5"/>
        <v>0</v>
      </c>
      <c r="X42">
        <f t="shared" si="6"/>
        <v>0</v>
      </c>
    </row>
    <row r="43" spans="1:24" ht="12" customHeight="1" x14ac:dyDescent="0.25">
      <c r="A43" s="91">
        <f t="shared" si="7"/>
        <v>35</v>
      </c>
      <c r="B43" s="88"/>
      <c r="C43" s="93" t="str">
        <f t="shared" si="1"/>
        <v>uni</v>
      </c>
      <c r="D43" s="67"/>
      <c r="E43" s="67"/>
      <c r="F43" s="67"/>
      <c r="G43" s="69"/>
      <c r="H43" s="80">
        <f>IF(F5="dřevo",1,0)</f>
        <v>0</v>
      </c>
      <c r="I43" s="70"/>
      <c r="J43" s="70"/>
      <c r="K43" s="70"/>
      <c r="L43" s="70"/>
      <c r="M43" s="70"/>
      <c r="N43" s="70"/>
      <c r="O43" s="71"/>
      <c r="P43" s="54">
        <f t="shared" si="8"/>
        <v>0</v>
      </c>
      <c r="T43">
        <f t="shared" si="2"/>
        <v>0</v>
      </c>
      <c r="U43">
        <f t="shared" si="3"/>
        <v>0</v>
      </c>
      <c r="V43">
        <f t="shared" si="4"/>
        <v>0</v>
      </c>
      <c r="W43">
        <f t="shared" si="5"/>
        <v>0</v>
      </c>
      <c r="X43">
        <f t="shared" si="6"/>
        <v>0</v>
      </c>
    </row>
    <row r="44" spans="1:24" ht="12" customHeight="1" x14ac:dyDescent="0.25">
      <c r="A44" s="91">
        <f t="shared" si="7"/>
        <v>36</v>
      </c>
      <c r="B44" s="88"/>
      <c r="C44" s="93" t="str">
        <f t="shared" si="1"/>
        <v>uni</v>
      </c>
      <c r="D44" s="67"/>
      <c r="E44" s="67"/>
      <c r="F44" s="67"/>
      <c r="G44" s="69"/>
      <c r="H44" s="80">
        <f>IF(F5="dřevo",1,0)</f>
        <v>0</v>
      </c>
      <c r="I44" s="70"/>
      <c r="J44" s="70"/>
      <c r="K44" s="70"/>
      <c r="L44" s="70"/>
      <c r="M44" s="70"/>
      <c r="N44" s="70"/>
      <c r="O44" s="71"/>
      <c r="P44" s="54">
        <f t="shared" si="8"/>
        <v>0</v>
      </c>
      <c r="T44">
        <f t="shared" si="2"/>
        <v>0</v>
      </c>
      <c r="U44">
        <f t="shared" si="3"/>
        <v>0</v>
      </c>
      <c r="V44">
        <f t="shared" si="4"/>
        <v>0</v>
      </c>
      <c r="W44">
        <f t="shared" si="5"/>
        <v>0</v>
      </c>
      <c r="X44">
        <f t="shared" si="6"/>
        <v>0</v>
      </c>
    </row>
    <row r="45" spans="1:24" ht="12" customHeight="1" x14ac:dyDescent="0.25">
      <c r="A45" s="91">
        <f t="shared" si="7"/>
        <v>37</v>
      </c>
      <c r="B45" s="88"/>
      <c r="C45" s="93" t="str">
        <f t="shared" si="1"/>
        <v>uni</v>
      </c>
      <c r="D45" s="67"/>
      <c r="E45" s="67"/>
      <c r="F45" s="67"/>
      <c r="G45" s="69"/>
      <c r="H45" s="80">
        <f>IF(F5="dřevo",1,0)</f>
        <v>0</v>
      </c>
      <c r="I45" s="70"/>
      <c r="J45" s="70"/>
      <c r="K45" s="70"/>
      <c r="L45" s="70"/>
      <c r="M45" s="70"/>
      <c r="N45" s="70"/>
      <c r="O45" s="71"/>
      <c r="P45" s="54">
        <f t="shared" si="8"/>
        <v>0</v>
      </c>
      <c r="T45">
        <f t="shared" si="2"/>
        <v>0</v>
      </c>
      <c r="U45">
        <f t="shared" si="3"/>
        <v>0</v>
      </c>
      <c r="V45">
        <f t="shared" si="4"/>
        <v>0</v>
      </c>
      <c r="W45">
        <f t="shared" si="5"/>
        <v>0</v>
      </c>
      <c r="X45">
        <f t="shared" si="6"/>
        <v>0</v>
      </c>
    </row>
    <row r="46" spans="1:24" ht="12" customHeight="1" x14ac:dyDescent="0.25">
      <c r="A46" s="91">
        <f t="shared" si="7"/>
        <v>38</v>
      </c>
      <c r="B46" s="88"/>
      <c r="C46" s="93" t="str">
        <f t="shared" si="1"/>
        <v>uni</v>
      </c>
      <c r="D46" s="67"/>
      <c r="E46" s="67"/>
      <c r="F46" s="67"/>
      <c r="G46" s="69"/>
      <c r="H46" s="80">
        <f>IF(F5="dřevo",1,0)</f>
        <v>0</v>
      </c>
      <c r="I46" s="70"/>
      <c r="J46" s="70"/>
      <c r="K46" s="70"/>
      <c r="L46" s="70"/>
      <c r="M46" s="70"/>
      <c r="N46" s="70"/>
      <c r="O46" s="71"/>
      <c r="P46" s="54">
        <f t="shared" si="8"/>
        <v>0</v>
      </c>
      <c r="T46">
        <f t="shared" si="2"/>
        <v>0</v>
      </c>
      <c r="U46">
        <f t="shared" si="3"/>
        <v>0</v>
      </c>
      <c r="V46">
        <f t="shared" si="4"/>
        <v>0</v>
      </c>
      <c r="W46">
        <f t="shared" si="5"/>
        <v>0</v>
      </c>
      <c r="X46">
        <f t="shared" si="6"/>
        <v>0</v>
      </c>
    </row>
    <row r="47" spans="1:24" ht="12" customHeight="1" x14ac:dyDescent="0.25">
      <c r="A47" s="91">
        <f t="shared" si="7"/>
        <v>39</v>
      </c>
      <c r="B47" s="88"/>
      <c r="C47" s="93" t="str">
        <f t="shared" si="1"/>
        <v>uni</v>
      </c>
      <c r="D47" s="67"/>
      <c r="E47" s="67"/>
      <c r="F47" s="67"/>
      <c r="G47" s="69"/>
      <c r="H47" s="80">
        <f>IF(F5="dřevo",1,0)</f>
        <v>0</v>
      </c>
      <c r="I47" s="70"/>
      <c r="J47" s="70"/>
      <c r="K47" s="70"/>
      <c r="L47" s="70"/>
      <c r="M47" s="70"/>
      <c r="N47" s="70"/>
      <c r="O47" s="71"/>
      <c r="P47" s="54">
        <f t="shared" si="8"/>
        <v>0</v>
      </c>
      <c r="T47">
        <f t="shared" si="2"/>
        <v>0</v>
      </c>
      <c r="U47">
        <f t="shared" si="3"/>
        <v>0</v>
      </c>
      <c r="V47">
        <f t="shared" si="4"/>
        <v>0</v>
      </c>
      <c r="W47">
        <f t="shared" si="5"/>
        <v>0</v>
      </c>
      <c r="X47">
        <f t="shared" si="6"/>
        <v>0</v>
      </c>
    </row>
    <row r="48" spans="1:24" ht="12" customHeight="1" x14ac:dyDescent="0.25">
      <c r="A48" s="91">
        <f t="shared" si="7"/>
        <v>40</v>
      </c>
      <c r="B48" s="88"/>
      <c r="C48" s="93" t="str">
        <f t="shared" si="1"/>
        <v>uni</v>
      </c>
      <c r="D48" s="67"/>
      <c r="E48" s="67"/>
      <c r="F48" s="67"/>
      <c r="G48" s="69"/>
      <c r="H48" s="80">
        <f>IF(F5="dřevo",1,0)</f>
        <v>0</v>
      </c>
      <c r="I48" s="70"/>
      <c r="J48" s="70"/>
      <c r="K48" s="70"/>
      <c r="L48" s="70"/>
      <c r="M48" s="70"/>
      <c r="N48" s="70"/>
      <c r="O48" s="71"/>
      <c r="P48" s="54">
        <f t="shared" si="8"/>
        <v>0</v>
      </c>
      <c r="T48">
        <f t="shared" si="2"/>
        <v>0</v>
      </c>
      <c r="U48">
        <f t="shared" si="3"/>
        <v>0</v>
      </c>
      <c r="V48">
        <f t="shared" si="4"/>
        <v>0</v>
      </c>
      <c r="W48">
        <f t="shared" si="5"/>
        <v>0</v>
      </c>
      <c r="X48">
        <f t="shared" si="6"/>
        <v>0</v>
      </c>
    </row>
    <row r="49" spans="1:24" ht="12" customHeight="1" x14ac:dyDescent="0.25">
      <c r="A49" s="91">
        <f t="shared" si="7"/>
        <v>41</v>
      </c>
      <c r="B49" s="88"/>
      <c r="C49" s="93" t="str">
        <f t="shared" si="1"/>
        <v>uni</v>
      </c>
      <c r="D49" s="67"/>
      <c r="E49" s="67"/>
      <c r="F49" s="67"/>
      <c r="G49" s="69"/>
      <c r="H49" s="80">
        <f>IF(F5="dřevo",1,0)</f>
        <v>0</v>
      </c>
      <c r="I49" s="70"/>
      <c r="J49" s="70"/>
      <c r="K49" s="70"/>
      <c r="L49" s="70"/>
      <c r="M49" s="70"/>
      <c r="N49" s="70"/>
      <c r="O49" s="71"/>
      <c r="P49" s="54">
        <f t="shared" si="8"/>
        <v>0</v>
      </c>
      <c r="T49">
        <f t="shared" si="2"/>
        <v>0</v>
      </c>
      <c r="U49">
        <f t="shared" si="3"/>
        <v>0</v>
      </c>
      <c r="V49">
        <f t="shared" si="4"/>
        <v>0</v>
      </c>
      <c r="W49">
        <f t="shared" si="5"/>
        <v>0</v>
      </c>
      <c r="X49">
        <f t="shared" si="6"/>
        <v>0</v>
      </c>
    </row>
    <row r="50" spans="1:24" ht="12" customHeight="1" x14ac:dyDescent="0.25">
      <c r="A50" s="91">
        <f t="shared" si="7"/>
        <v>42</v>
      </c>
      <c r="B50" s="88"/>
      <c r="C50" s="93" t="str">
        <f t="shared" si="1"/>
        <v>uni</v>
      </c>
      <c r="D50" s="67"/>
      <c r="E50" s="67"/>
      <c r="F50" s="67"/>
      <c r="G50" s="69"/>
      <c r="H50" s="80">
        <f>IF(F5="dřevo",1,0)</f>
        <v>0</v>
      </c>
      <c r="I50" s="70"/>
      <c r="J50" s="70"/>
      <c r="K50" s="70"/>
      <c r="L50" s="70"/>
      <c r="M50" s="70"/>
      <c r="N50" s="70"/>
      <c r="O50" s="71"/>
      <c r="P50" s="54">
        <f t="shared" si="8"/>
        <v>0</v>
      </c>
      <c r="T50">
        <f t="shared" si="2"/>
        <v>0</v>
      </c>
      <c r="U50">
        <f t="shared" si="3"/>
        <v>0</v>
      </c>
      <c r="V50">
        <f t="shared" si="4"/>
        <v>0</v>
      </c>
      <c r="W50">
        <f t="shared" si="5"/>
        <v>0</v>
      </c>
      <c r="X50">
        <f t="shared" si="6"/>
        <v>0</v>
      </c>
    </row>
    <row r="51" spans="1:24" ht="12" customHeight="1" x14ac:dyDescent="0.25">
      <c r="A51" s="91">
        <f t="shared" si="7"/>
        <v>43</v>
      </c>
      <c r="B51" s="88"/>
      <c r="C51" s="93" t="str">
        <f t="shared" si="1"/>
        <v>uni</v>
      </c>
      <c r="D51" s="67"/>
      <c r="E51" s="67"/>
      <c r="F51" s="67"/>
      <c r="G51" s="69"/>
      <c r="H51" s="80">
        <f>IF(F5="dřevo",1,0)</f>
        <v>0</v>
      </c>
      <c r="I51" s="70"/>
      <c r="J51" s="70"/>
      <c r="K51" s="70"/>
      <c r="L51" s="70"/>
      <c r="M51" s="70"/>
      <c r="N51" s="70"/>
      <c r="O51" s="71"/>
      <c r="P51" s="54">
        <f t="shared" si="8"/>
        <v>0</v>
      </c>
      <c r="T51">
        <f t="shared" si="2"/>
        <v>0</v>
      </c>
      <c r="U51">
        <f t="shared" si="3"/>
        <v>0</v>
      </c>
      <c r="V51">
        <f t="shared" si="4"/>
        <v>0</v>
      </c>
      <c r="W51">
        <f t="shared" si="5"/>
        <v>0</v>
      </c>
      <c r="X51">
        <f t="shared" si="6"/>
        <v>0</v>
      </c>
    </row>
    <row r="52" spans="1:24" ht="12" customHeight="1" x14ac:dyDescent="0.25">
      <c r="A52" s="91">
        <f t="shared" si="7"/>
        <v>44</v>
      </c>
      <c r="B52" s="88"/>
      <c r="C52" s="93" t="str">
        <f t="shared" si="1"/>
        <v>uni</v>
      </c>
      <c r="D52" s="67"/>
      <c r="E52" s="67"/>
      <c r="F52" s="67"/>
      <c r="G52" s="69"/>
      <c r="H52" s="80">
        <f>IF(F5="dřevo",1,0)</f>
        <v>0</v>
      </c>
      <c r="I52" s="70"/>
      <c r="J52" s="70"/>
      <c r="K52" s="70"/>
      <c r="L52" s="70"/>
      <c r="M52" s="70"/>
      <c r="N52" s="70"/>
      <c r="O52" s="71"/>
      <c r="P52" s="54">
        <f t="shared" si="8"/>
        <v>0</v>
      </c>
      <c r="T52">
        <f t="shared" si="2"/>
        <v>0</v>
      </c>
      <c r="U52">
        <f t="shared" si="3"/>
        <v>0</v>
      </c>
      <c r="V52">
        <f t="shared" si="4"/>
        <v>0</v>
      </c>
      <c r="W52">
        <f t="shared" si="5"/>
        <v>0</v>
      </c>
      <c r="X52">
        <f t="shared" si="6"/>
        <v>0</v>
      </c>
    </row>
    <row r="53" spans="1:24" ht="12" customHeight="1" x14ac:dyDescent="0.25">
      <c r="A53" s="91">
        <f t="shared" si="7"/>
        <v>45</v>
      </c>
      <c r="B53" s="88"/>
      <c r="C53" s="93" t="str">
        <f t="shared" si="1"/>
        <v>uni</v>
      </c>
      <c r="D53" s="67"/>
      <c r="E53" s="67"/>
      <c r="F53" s="67"/>
      <c r="G53" s="69"/>
      <c r="H53" s="80">
        <f>IF(F5="dřevo",1,0)</f>
        <v>0</v>
      </c>
      <c r="I53" s="70"/>
      <c r="J53" s="70"/>
      <c r="K53" s="70"/>
      <c r="L53" s="70"/>
      <c r="M53" s="70"/>
      <c r="N53" s="70"/>
      <c r="O53" s="71"/>
      <c r="P53" s="54">
        <f t="shared" si="8"/>
        <v>0</v>
      </c>
      <c r="T53">
        <f t="shared" si="2"/>
        <v>0</v>
      </c>
      <c r="U53">
        <f t="shared" si="3"/>
        <v>0</v>
      </c>
      <c r="V53">
        <f t="shared" si="4"/>
        <v>0</v>
      </c>
      <c r="W53">
        <f t="shared" si="5"/>
        <v>0</v>
      </c>
      <c r="X53">
        <f t="shared" si="6"/>
        <v>0</v>
      </c>
    </row>
    <row r="54" spans="1:24" ht="12" customHeight="1" x14ac:dyDescent="0.25">
      <c r="A54" s="91">
        <f t="shared" si="7"/>
        <v>46</v>
      </c>
      <c r="B54" s="88"/>
      <c r="C54" s="93" t="str">
        <f t="shared" si="1"/>
        <v>uni</v>
      </c>
      <c r="D54" s="67"/>
      <c r="E54" s="67"/>
      <c r="F54" s="67"/>
      <c r="G54" s="69"/>
      <c r="H54" s="80">
        <f>IF(F5="dřevo",1,0)</f>
        <v>0</v>
      </c>
      <c r="I54" s="70"/>
      <c r="J54" s="70"/>
      <c r="K54" s="70"/>
      <c r="L54" s="70"/>
      <c r="M54" s="70"/>
      <c r="N54" s="70"/>
      <c r="O54" s="71"/>
      <c r="P54" s="54">
        <f t="shared" si="8"/>
        <v>0</v>
      </c>
      <c r="T54">
        <f t="shared" si="2"/>
        <v>0</v>
      </c>
      <c r="U54">
        <f t="shared" si="3"/>
        <v>0</v>
      </c>
      <c r="V54">
        <f t="shared" si="4"/>
        <v>0</v>
      </c>
      <c r="W54">
        <f t="shared" si="5"/>
        <v>0</v>
      </c>
      <c r="X54">
        <f t="shared" si="6"/>
        <v>0</v>
      </c>
    </row>
    <row r="55" spans="1:24" ht="12" customHeight="1" x14ac:dyDescent="0.25">
      <c r="A55" s="91">
        <f t="shared" si="7"/>
        <v>47</v>
      </c>
      <c r="B55" s="88"/>
      <c r="C55" s="93" t="str">
        <f t="shared" si="1"/>
        <v>uni</v>
      </c>
      <c r="D55" s="67"/>
      <c r="E55" s="67"/>
      <c r="F55" s="67"/>
      <c r="G55" s="69"/>
      <c r="H55" s="80">
        <f>IF(F5="dřevo",1,0)</f>
        <v>0</v>
      </c>
      <c r="I55" s="70"/>
      <c r="J55" s="70"/>
      <c r="K55" s="70"/>
      <c r="L55" s="70"/>
      <c r="M55" s="70"/>
      <c r="N55" s="70"/>
      <c r="O55" s="71"/>
      <c r="P55" s="54">
        <f t="shared" si="8"/>
        <v>0</v>
      </c>
      <c r="T55">
        <f t="shared" si="2"/>
        <v>0</v>
      </c>
      <c r="U55">
        <f t="shared" si="3"/>
        <v>0</v>
      </c>
      <c r="V55">
        <f t="shared" si="4"/>
        <v>0</v>
      </c>
      <c r="W55">
        <f t="shared" si="5"/>
        <v>0</v>
      </c>
      <c r="X55">
        <f t="shared" si="6"/>
        <v>0</v>
      </c>
    </row>
    <row r="56" spans="1:24" ht="12" customHeight="1" x14ac:dyDescent="0.25">
      <c r="A56" s="91">
        <f t="shared" si="7"/>
        <v>48</v>
      </c>
      <c r="B56" s="88"/>
      <c r="C56" s="93" t="str">
        <f t="shared" si="1"/>
        <v>uni</v>
      </c>
      <c r="D56" s="67"/>
      <c r="E56" s="67"/>
      <c r="F56" s="67"/>
      <c r="G56" s="69"/>
      <c r="H56" s="80">
        <f>IF(F5="dřevo",1,0)</f>
        <v>0</v>
      </c>
      <c r="I56" s="70"/>
      <c r="J56" s="70"/>
      <c r="K56" s="70"/>
      <c r="L56" s="70"/>
      <c r="M56" s="70"/>
      <c r="N56" s="70"/>
      <c r="O56" s="71"/>
      <c r="P56" s="54">
        <f t="shared" si="8"/>
        <v>0</v>
      </c>
      <c r="T56">
        <f t="shared" si="2"/>
        <v>0</v>
      </c>
      <c r="U56">
        <f t="shared" si="3"/>
        <v>0</v>
      </c>
      <c r="V56">
        <f t="shared" si="4"/>
        <v>0</v>
      </c>
      <c r="W56">
        <f t="shared" si="5"/>
        <v>0</v>
      </c>
      <c r="X56">
        <f t="shared" si="6"/>
        <v>0</v>
      </c>
    </row>
    <row r="57" spans="1:24" ht="12" customHeight="1" x14ac:dyDescent="0.25">
      <c r="A57" s="91">
        <f t="shared" si="7"/>
        <v>49</v>
      </c>
      <c r="B57" s="88"/>
      <c r="C57" s="93" t="str">
        <f t="shared" si="1"/>
        <v>uni</v>
      </c>
      <c r="D57" s="67"/>
      <c r="E57" s="67"/>
      <c r="F57" s="67"/>
      <c r="G57" s="69"/>
      <c r="H57" s="80">
        <f>IF(F5="dřevo",1,0)</f>
        <v>0</v>
      </c>
      <c r="I57" s="70"/>
      <c r="J57" s="70"/>
      <c r="K57" s="70"/>
      <c r="L57" s="70"/>
      <c r="M57" s="70"/>
      <c r="N57" s="70"/>
      <c r="O57" s="71"/>
      <c r="P57" s="54">
        <f t="shared" si="8"/>
        <v>0</v>
      </c>
      <c r="T57">
        <f t="shared" si="2"/>
        <v>0</v>
      </c>
      <c r="U57">
        <f t="shared" si="3"/>
        <v>0</v>
      </c>
      <c r="V57">
        <f t="shared" si="4"/>
        <v>0</v>
      </c>
      <c r="W57">
        <f t="shared" si="5"/>
        <v>0</v>
      </c>
      <c r="X57">
        <f t="shared" si="6"/>
        <v>0</v>
      </c>
    </row>
    <row r="58" spans="1:24" ht="12" customHeight="1" x14ac:dyDescent="0.25">
      <c r="A58" s="91">
        <f t="shared" si="7"/>
        <v>50</v>
      </c>
      <c r="B58" s="88"/>
      <c r="C58" s="93" t="str">
        <f t="shared" si="1"/>
        <v>uni</v>
      </c>
      <c r="D58" s="67"/>
      <c r="E58" s="67"/>
      <c r="F58" s="67"/>
      <c r="G58" s="69"/>
      <c r="H58" s="80">
        <f>IF(F5="dřevo",1,0)</f>
        <v>0</v>
      </c>
      <c r="I58" s="70"/>
      <c r="J58" s="70"/>
      <c r="K58" s="70"/>
      <c r="L58" s="70"/>
      <c r="M58" s="70"/>
      <c r="N58" s="70"/>
      <c r="O58" s="71"/>
      <c r="P58" s="54">
        <f t="shared" si="8"/>
        <v>0</v>
      </c>
      <c r="T58">
        <f t="shared" si="2"/>
        <v>0</v>
      </c>
      <c r="U58">
        <f t="shared" si="3"/>
        <v>0</v>
      </c>
      <c r="V58">
        <f t="shared" si="4"/>
        <v>0</v>
      </c>
      <c r="W58">
        <f t="shared" si="5"/>
        <v>0</v>
      </c>
      <c r="X58">
        <f t="shared" si="6"/>
        <v>0</v>
      </c>
    </row>
    <row r="59" spans="1:24" ht="12" customHeight="1" x14ac:dyDescent="0.25">
      <c r="A59" s="91">
        <f t="shared" si="7"/>
        <v>51</v>
      </c>
      <c r="B59" s="88"/>
      <c r="C59" s="93" t="str">
        <f t="shared" si="1"/>
        <v>uni</v>
      </c>
      <c r="D59" s="67"/>
      <c r="E59" s="67"/>
      <c r="F59" s="67"/>
      <c r="G59" s="69"/>
      <c r="H59" s="80">
        <f>IF(F5="dřevo",1,0)</f>
        <v>0</v>
      </c>
      <c r="I59" s="70"/>
      <c r="J59" s="70"/>
      <c r="K59" s="70"/>
      <c r="L59" s="70"/>
      <c r="M59" s="70"/>
      <c r="N59" s="70"/>
      <c r="O59" s="71"/>
      <c r="P59" s="54">
        <f t="shared" si="8"/>
        <v>0</v>
      </c>
      <c r="T59">
        <f t="shared" si="2"/>
        <v>0</v>
      </c>
      <c r="U59">
        <f t="shared" si="3"/>
        <v>0</v>
      </c>
      <c r="V59">
        <f t="shared" si="4"/>
        <v>0</v>
      </c>
      <c r="W59">
        <f t="shared" si="5"/>
        <v>0</v>
      </c>
      <c r="X59">
        <f t="shared" si="6"/>
        <v>0</v>
      </c>
    </row>
    <row r="60" spans="1:24" ht="12" customHeight="1" x14ac:dyDescent="0.25">
      <c r="A60" s="91">
        <f t="shared" si="7"/>
        <v>52</v>
      </c>
      <c r="B60" s="88"/>
      <c r="C60" s="93" t="str">
        <f t="shared" si="1"/>
        <v>uni</v>
      </c>
      <c r="D60" s="67"/>
      <c r="E60" s="67"/>
      <c r="F60" s="67"/>
      <c r="G60" s="69"/>
      <c r="H60" s="80">
        <f>IF(F5="dřevo",1,0)</f>
        <v>0</v>
      </c>
      <c r="I60" s="70"/>
      <c r="J60" s="70"/>
      <c r="K60" s="70"/>
      <c r="L60" s="70"/>
      <c r="M60" s="70"/>
      <c r="N60" s="70"/>
      <c r="O60" s="71"/>
      <c r="P60" s="54">
        <f t="shared" si="8"/>
        <v>0</v>
      </c>
      <c r="T60">
        <f t="shared" si="2"/>
        <v>0</v>
      </c>
      <c r="U60">
        <f t="shared" si="3"/>
        <v>0</v>
      </c>
      <c r="V60">
        <f t="shared" si="4"/>
        <v>0</v>
      </c>
      <c r="W60">
        <f t="shared" si="5"/>
        <v>0</v>
      </c>
      <c r="X60">
        <f t="shared" si="6"/>
        <v>0</v>
      </c>
    </row>
    <row r="61" spans="1:24" ht="12" customHeight="1" x14ac:dyDescent="0.25">
      <c r="A61" s="91">
        <f t="shared" si="7"/>
        <v>53</v>
      </c>
      <c r="B61" s="88"/>
      <c r="C61" s="93" t="str">
        <f t="shared" si="1"/>
        <v>uni</v>
      </c>
      <c r="D61" s="67"/>
      <c r="E61" s="67"/>
      <c r="F61" s="67"/>
      <c r="G61" s="69"/>
      <c r="H61" s="80">
        <f>IF(F5="dřevo",1,0)</f>
        <v>0</v>
      </c>
      <c r="I61" s="70"/>
      <c r="J61" s="70"/>
      <c r="K61" s="70"/>
      <c r="L61" s="70"/>
      <c r="M61" s="70"/>
      <c r="N61" s="70"/>
      <c r="O61" s="71"/>
      <c r="P61" s="54">
        <f t="shared" si="8"/>
        <v>0</v>
      </c>
      <c r="T61">
        <f t="shared" si="2"/>
        <v>0</v>
      </c>
      <c r="U61">
        <f t="shared" si="3"/>
        <v>0</v>
      </c>
      <c r="V61">
        <f t="shared" si="4"/>
        <v>0</v>
      </c>
      <c r="W61">
        <f t="shared" si="5"/>
        <v>0</v>
      </c>
      <c r="X61">
        <f t="shared" si="6"/>
        <v>0</v>
      </c>
    </row>
    <row r="62" spans="1:24" ht="12" customHeight="1" thickBot="1" x14ac:dyDescent="0.3">
      <c r="A62" s="100">
        <v>54</v>
      </c>
      <c r="B62" s="90"/>
      <c r="C62" s="93" t="str">
        <f t="shared" si="1"/>
        <v>uni</v>
      </c>
      <c r="D62" s="75"/>
      <c r="E62" s="75"/>
      <c r="F62" s="75"/>
      <c r="G62" s="69"/>
      <c r="H62" s="80">
        <f>IF(F5="dřevo",1,0)</f>
        <v>0</v>
      </c>
      <c r="I62" s="76"/>
      <c r="J62" s="76"/>
      <c r="K62" s="76"/>
      <c r="L62" s="76"/>
      <c r="M62" s="76"/>
      <c r="N62" s="76"/>
      <c r="O62" s="77"/>
      <c r="P62" s="54">
        <f t="shared" si="8"/>
        <v>0</v>
      </c>
      <c r="T62">
        <f t="shared" si="2"/>
        <v>0</v>
      </c>
      <c r="U62">
        <f t="shared" si="3"/>
        <v>0</v>
      </c>
      <c r="V62">
        <f t="shared" si="4"/>
        <v>0</v>
      </c>
      <c r="W62">
        <f t="shared" si="5"/>
        <v>0</v>
      </c>
      <c r="X62">
        <f t="shared" si="6"/>
        <v>0</v>
      </c>
    </row>
    <row r="63" spans="1:24" ht="12" customHeight="1" thickBot="1" x14ac:dyDescent="0.3">
      <c r="A63" s="86"/>
      <c r="B63" s="59"/>
      <c r="C63" s="55"/>
      <c r="D63" s="60"/>
      <c r="E63" s="60"/>
      <c r="F63" s="60"/>
      <c r="G63" s="61"/>
      <c r="H63" s="61"/>
      <c r="I63" s="62"/>
      <c r="J63" s="62"/>
      <c r="K63" s="62"/>
      <c r="L63" s="62"/>
      <c r="M63" s="62"/>
      <c r="N63" s="62"/>
      <c r="O63" s="62"/>
      <c r="P63" s="54"/>
    </row>
    <row r="64" spans="1:24" ht="12" customHeight="1" x14ac:dyDescent="0.25">
      <c r="A64" s="107" t="s">
        <v>35</v>
      </c>
      <c r="B64" s="108"/>
      <c r="C64" s="108"/>
      <c r="D64" s="63">
        <f>SUM(P9:P63)/1000+SUM(X9:X63)/1000</f>
        <v>0</v>
      </c>
      <c r="E64" s="104" t="s">
        <v>95</v>
      </c>
      <c r="F64" s="114"/>
      <c r="G64" s="110">
        <f>CEILING(((SUMIF(I9:I63,1,T9:T63)+SUMIF(J9:J63,1,U9:U63) + SUMIF(K9:K63,1,V9:V63)+SUMIF(L9:L63,1,W9:W63))/1000),1)</f>
        <v>0</v>
      </c>
      <c r="H64" s="110"/>
      <c r="I64" s="110"/>
      <c r="J64" s="104" t="s">
        <v>92</v>
      </c>
      <c r="K64" s="104"/>
      <c r="L64" s="104"/>
      <c r="M64" s="104"/>
      <c r="N64" s="104"/>
      <c r="O64" s="66">
        <f>CEILING(((SUMIF(I9:I63,2.42,T9:T63)+SUMIF(J9:J63,2.42,U9:U63) + SUMIF(K9:K63,2.42,V9:V63)+SUMIF(L9:L63,2.42,W9:W63))/2000),1)</f>
        <v>0</v>
      </c>
    </row>
    <row r="65" spans="1:16" ht="12" customHeight="1" thickBot="1" x14ac:dyDescent="0.3">
      <c r="A65" s="109" t="s">
        <v>94</v>
      </c>
      <c r="B65" s="109"/>
      <c r="C65" s="64"/>
      <c r="D65" s="65">
        <f>CEILING(((SUMIF(I9:I63,0.5,T9:T63)+SUMIF(J9:J63,0.5,U9:U63) + SUMIF(K9:K63,0.5,V9:V63)+SUMIF(L9:L63,0.5,W9:W63))/1000),1)</f>
        <v>0</v>
      </c>
      <c r="E65" s="115" t="s">
        <v>96</v>
      </c>
      <c r="F65" s="116"/>
      <c r="G65" s="111">
        <f>CEILING(((SUMIF(I9:I63,2,T9:T63)+SUMIF(J9:J63,2,U9:U63) + SUMIF(K9:K63,2,V9:V63)+SUMIF(L9:L63,2,W9:W63))/1000),1)</f>
        <v>0</v>
      </c>
      <c r="H65" s="112"/>
      <c r="I65" s="113"/>
      <c r="J65" s="105" t="s">
        <v>93</v>
      </c>
      <c r="K65" s="106"/>
      <c r="L65" s="106"/>
      <c r="M65" s="106"/>
      <c r="N65" s="106"/>
      <c r="O65" s="65">
        <f>CEILING(((SUMIF(I9:I63,"b",T9:T63)+SUMIF(J9:J63,"b",U9:U63) + SUMIF(K9:K63,"b",V9:V63)+SUMIF(L9:L63,"b",W9:W63))/1000),1)</f>
        <v>0</v>
      </c>
    </row>
    <row r="66" spans="1:16" ht="15" customHeight="1" x14ac:dyDescent="0.25"/>
    <row r="67" spans="1:16" ht="15" customHeight="1" x14ac:dyDescent="0.25">
      <c r="F67" s="28"/>
    </row>
    <row r="68" spans="1:16" ht="15.75" x14ac:dyDescent="0.25">
      <c r="P68" s="27"/>
    </row>
    <row r="69" spans="1:16" ht="15.75" x14ac:dyDescent="0.25">
      <c r="P69" s="27"/>
    </row>
    <row r="70" spans="1:16" ht="15.75" x14ac:dyDescent="0.25">
      <c r="P70" s="27"/>
    </row>
    <row r="71" spans="1:16" ht="15" customHeight="1" x14ac:dyDescent="0.25"/>
    <row r="72" spans="1:16" ht="5.25" customHeight="1" x14ac:dyDescent="0.25"/>
    <row r="73" spans="1:16" ht="29.25" customHeight="1" x14ac:dyDescent="0.25"/>
    <row r="75" spans="1:16" ht="15" customHeight="1" x14ac:dyDescent="0.25"/>
    <row r="77" spans="1:16" ht="21.75" customHeight="1" x14ac:dyDescent="0.25"/>
  </sheetData>
  <mergeCells count="25">
    <mergeCell ref="F4:J4"/>
    <mergeCell ref="K5:N5"/>
    <mergeCell ref="P7:P8"/>
    <mergeCell ref="C7:C8"/>
    <mergeCell ref="G7:G8"/>
    <mergeCell ref="H7:H8"/>
    <mergeCell ref="M7:M8"/>
    <mergeCell ref="I7:L7"/>
    <mergeCell ref="G5:J5"/>
    <mergeCell ref="K2:O2"/>
    <mergeCell ref="J64:N64"/>
    <mergeCell ref="J65:N65"/>
    <mergeCell ref="A64:C64"/>
    <mergeCell ref="A65:B65"/>
    <mergeCell ref="G64:I64"/>
    <mergeCell ref="G65:I65"/>
    <mergeCell ref="E64:F64"/>
    <mergeCell ref="E65:F65"/>
    <mergeCell ref="K3:O4"/>
    <mergeCell ref="B6:O6"/>
    <mergeCell ref="B7:B8"/>
    <mergeCell ref="A2:D5"/>
    <mergeCell ref="A7:A8"/>
    <mergeCell ref="F2:J2"/>
    <mergeCell ref="F3:J3"/>
  </mergeCells>
  <dataValidations count="10">
    <dataValidation type="list" allowBlank="1" showInputMessage="1" showErrorMessage="1" promptTitle="Banánový efekt" prompt="Pomocí spec. softwaru se eliminuje pnutí v materiálu._x000a_Cena na vyžádání." sqref="JI10:JI11 TE10:TE11 ADA10:ADA11 AMW10:AMW11 AWS10:AWS11 BGO10:BGO11 BQK10:BQK11 CAG10:CAG11 CKC10:CKC11 CTY10:CTY11 DDU10:DDU11 DNQ10:DNQ11 DXM10:DXM11 EHI10:EHI11 ERE10:ERE11 FBA10:FBA11 FKW10:FKW11 FUS10:FUS11 GEO10:GEO11 GOK10:GOK11 GYG10:GYG11 HIC10:HIC11 HRY10:HRY11 IBU10:IBU11 ILQ10:ILQ11 IVM10:IVM11 JFI10:JFI11 JPE10:JPE11 JZA10:JZA11 KIW10:KIW11 KSS10:KSS11 LCO10:LCO11 LMK10:LMK11 LWG10:LWG11 MGC10:MGC11 MPY10:MPY11 MZU10:MZU11 NJQ10:NJQ11 NTM10:NTM11 ODI10:ODI11 ONE10:ONE11 OXA10:OXA11 PGW10:PGW11 PQS10:PQS11 QAO10:QAO11 QKK10:QKK11 QUG10:QUG11 REC10:REC11 RNY10:RNY11 RXU10:RXU11 SHQ10:SHQ11 SRM10:SRM11 TBI10:TBI11 TLE10:TLE11 TVA10:TVA11 UEW10:UEW11 UOS10:UOS11 UYO10:UYO11 VIK10:VIK11 VSG10:VSG11 WCC10:WCC11 WLY10:WLY11 WVU10:WVU11 L65559:L65560 JI65570:JI65571 TE65570:TE65571 ADA65570:ADA65571 AMW65570:AMW65571 AWS65570:AWS65571 BGO65570:BGO65571 BQK65570:BQK65571 CAG65570:CAG65571 CKC65570:CKC65571 CTY65570:CTY65571 DDU65570:DDU65571 DNQ65570:DNQ65571 DXM65570:DXM65571 EHI65570:EHI65571 ERE65570:ERE65571 FBA65570:FBA65571 FKW65570:FKW65571 FUS65570:FUS65571 GEO65570:GEO65571 GOK65570:GOK65571 GYG65570:GYG65571 HIC65570:HIC65571 HRY65570:HRY65571 IBU65570:IBU65571 ILQ65570:ILQ65571 IVM65570:IVM65571 JFI65570:JFI65571 JPE65570:JPE65571 JZA65570:JZA65571 KIW65570:KIW65571 KSS65570:KSS65571 LCO65570:LCO65571 LMK65570:LMK65571 LWG65570:LWG65571 MGC65570:MGC65571 MPY65570:MPY65571 MZU65570:MZU65571 NJQ65570:NJQ65571 NTM65570:NTM65571 ODI65570:ODI65571 ONE65570:ONE65571 OXA65570:OXA65571 PGW65570:PGW65571 PQS65570:PQS65571 QAO65570:QAO65571 QKK65570:QKK65571 QUG65570:QUG65571 REC65570:REC65571 RNY65570:RNY65571 RXU65570:RXU65571 SHQ65570:SHQ65571 SRM65570:SRM65571 TBI65570:TBI65571 TLE65570:TLE65571 TVA65570:TVA65571 UEW65570:UEW65571 UOS65570:UOS65571 UYO65570:UYO65571 VIK65570:VIK65571 VSG65570:VSG65571 WCC65570:WCC65571 WLY65570:WLY65571 WVU65570:WVU65571 L131095:L131096 JI131106:JI131107 TE131106:TE131107 ADA131106:ADA131107 AMW131106:AMW131107 AWS131106:AWS131107 BGO131106:BGO131107 BQK131106:BQK131107 CAG131106:CAG131107 CKC131106:CKC131107 CTY131106:CTY131107 DDU131106:DDU131107 DNQ131106:DNQ131107 DXM131106:DXM131107 EHI131106:EHI131107 ERE131106:ERE131107 FBA131106:FBA131107 FKW131106:FKW131107 FUS131106:FUS131107 GEO131106:GEO131107 GOK131106:GOK131107 GYG131106:GYG131107 HIC131106:HIC131107 HRY131106:HRY131107 IBU131106:IBU131107 ILQ131106:ILQ131107 IVM131106:IVM131107 JFI131106:JFI131107 JPE131106:JPE131107 JZA131106:JZA131107 KIW131106:KIW131107 KSS131106:KSS131107 LCO131106:LCO131107 LMK131106:LMK131107 LWG131106:LWG131107 MGC131106:MGC131107 MPY131106:MPY131107 MZU131106:MZU131107 NJQ131106:NJQ131107 NTM131106:NTM131107 ODI131106:ODI131107 ONE131106:ONE131107 OXA131106:OXA131107 PGW131106:PGW131107 PQS131106:PQS131107 QAO131106:QAO131107 QKK131106:QKK131107 QUG131106:QUG131107 REC131106:REC131107 RNY131106:RNY131107 RXU131106:RXU131107 SHQ131106:SHQ131107 SRM131106:SRM131107 TBI131106:TBI131107 TLE131106:TLE131107 TVA131106:TVA131107 UEW131106:UEW131107 UOS131106:UOS131107 UYO131106:UYO131107 VIK131106:VIK131107 VSG131106:VSG131107 WCC131106:WCC131107 WLY131106:WLY131107 WVU131106:WVU131107 L196631:L196632 JI196642:JI196643 TE196642:TE196643 ADA196642:ADA196643 AMW196642:AMW196643 AWS196642:AWS196643 BGO196642:BGO196643 BQK196642:BQK196643 CAG196642:CAG196643 CKC196642:CKC196643 CTY196642:CTY196643 DDU196642:DDU196643 DNQ196642:DNQ196643 DXM196642:DXM196643 EHI196642:EHI196643 ERE196642:ERE196643 FBA196642:FBA196643 FKW196642:FKW196643 FUS196642:FUS196643 GEO196642:GEO196643 GOK196642:GOK196643 GYG196642:GYG196643 HIC196642:HIC196643 HRY196642:HRY196643 IBU196642:IBU196643 ILQ196642:ILQ196643 IVM196642:IVM196643 JFI196642:JFI196643 JPE196642:JPE196643 JZA196642:JZA196643 KIW196642:KIW196643 KSS196642:KSS196643 LCO196642:LCO196643 LMK196642:LMK196643 LWG196642:LWG196643 MGC196642:MGC196643 MPY196642:MPY196643 MZU196642:MZU196643 NJQ196642:NJQ196643 NTM196642:NTM196643 ODI196642:ODI196643 ONE196642:ONE196643 OXA196642:OXA196643 PGW196642:PGW196643 PQS196642:PQS196643 QAO196642:QAO196643 QKK196642:QKK196643 QUG196642:QUG196643 REC196642:REC196643 RNY196642:RNY196643 RXU196642:RXU196643 SHQ196642:SHQ196643 SRM196642:SRM196643 TBI196642:TBI196643 TLE196642:TLE196643 TVA196642:TVA196643 UEW196642:UEW196643 UOS196642:UOS196643 UYO196642:UYO196643 VIK196642:VIK196643 VSG196642:VSG196643 WCC196642:WCC196643 WLY196642:WLY196643 WVU196642:WVU196643 L262167:L262168 JI262178:JI262179 TE262178:TE262179 ADA262178:ADA262179 AMW262178:AMW262179 AWS262178:AWS262179 BGO262178:BGO262179 BQK262178:BQK262179 CAG262178:CAG262179 CKC262178:CKC262179 CTY262178:CTY262179 DDU262178:DDU262179 DNQ262178:DNQ262179 DXM262178:DXM262179 EHI262178:EHI262179 ERE262178:ERE262179 FBA262178:FBA262179 FKW262178:FKW262179 FUS262178:FUS262179 GEO262178:GEO262179 GOK262178:GOK262179 GYG262178:GYG262179 HIC262178:HIC262179 HRY262178:HRY262179 IBU262178:IBU262179 ILQ262178:ILQ262179 IVM262178:IVM262179 JFI262178:JFI262179 JPE262178:JPE262179 JZA262178:JZA262179 KIW262178:KIW262179 KSS262178:KSS262179 LCO262178:LCO262179 LMK262178:LMK262179 LWG262178:LWG262179 MGC262178:MGC262179 MPY262178:MPY262179 MZU262178:MZU262179 NJQ262178:NJQ262179 NTM262178:NTM262179 ODI262178:ODI262179 ONE262178:ONE262179 OXA262178:OXA262179 PGW262178:PGW262179 PQS262178:PQS262179 QAO262178:QAO262179 QKK262178:QKK262179 QUG262178:QUG262179 REC262178:REC262179 RNY262178:RNY262179 RXU262178:RXU262179 SHQ262178:SHQ262179 SRM262178:SRM262179 TBI262178:TBI262179 TLE262178:TLE262179 TVA262178:TVA262179 UEW262178:UEW262179 UOS262178:UOS262179 UYO262178:UYO262179 VIK262178:VIK262179 VSG262178:VSG262179 WCC262178:WCC262179 WLY262178:WLY262179 WVU262178:WVU262179 L327703:L327704 JI327714:JI327715 TE327714:TE327715 ADA327714:ADA327715 AMW327714:AMW327715 AWS327714:AWS327715 BGO327714:BGO327715 BQK327714:BQK327715 CAG327714:CAG327715 CKC327714:CKC327715 CTY327714:CTY327715 DDU327714:DDU327715 DNQ327714:DNQ327715 DXM327714:DXM327715 EHI327714:EHI327715 ERE327714:ERE327715 FBA327714:FBA327715 FKW327714:FKW327715 FUS327714:FUS327715 GEO327714:GEO327715 GOK327714:GOK327715 GYG327714:GYG327715 HIC327714:HIC327715 HRY327714:HRY327715 IBU327714:IBU327715 ILQ327714:ILQ327715 IVM327714:IVM327715 JFI327714:JFI327715 JPE327714:JPE327715 JZA327714:JZA327715 KIW327714:KIW327715 KSS327714:KSS327715 LCO327714:LCO327715 LMK327714:LMK327715 LWG327714:LWG327715 MGC327714:MGC327715 MPY327714:MPY327715 MZU327714:MZU327715 NJQ327714:NJQ327715 NTM327714:NTM327715 ODI327714:ODI327715 ONE327714:ONE327715 OXA327714:OXA327715 PGW327714:PGW327715 PQS327714:PQS327715 QAO327714:QAO327715 QKK327714:QKK327715 QUG327714:QUG327715 REC327714:REC327715 RNY327714:RNY327715 RXU327714:RXU327715 SHQ327714:SHQ327715 SRM327714:SRM327715 TBI327714:TBI327715 TLE327714:TLE327715 TVA327714:TVA327715 UEW327714:UEW327715 UOS327714:UOS327715 UYO327714:UYO327715 VIK327714:VIK327715 VSG327714:VSG327715 WCC327714:WCC327715 WLY327714:WLY327715 WVU327714:WVU327715 L393239:L393240 JI393250:JI393251 TE393250:TE393251 ADA393250:ADA393251 AMW393250:AMW393251 AWS393250:AWS393251 BGO393250:BGO393251 BQK393250:BQK393251 CAG393250:CAG393251 CKC393250:CKC393251 CTY393250:CTY393251 DDU393250:DDU393251 DNQ393250:DNQ393251 DXM393250:DXM393251 EHI393250:EHI393251 ERE393250:ERE393251 FBA393250:FBA393251 FKW393250:FKW393251 FUS393250:FUS393251 GEO393250:GEO393251 GOK393250:GOK393251 GYG393250:GYG393251 HIC393250:HIC393251 HRY393250:HRY393251 IBU393250:IBU393251 ILQ393250:ILQ393251 IVM393250:IVM393251 JFI393250:JFI393251 JPE393250:JPE393251 JZA393250:JZA393251 KIW393250:KIW393251 KSS393250:KSS393251 LCO393250:LCO393251 LMK393250:LMK393251 LWG393250:LWG393251 MGC393250:MGC393251 MPY393250:MPY393251 MZU393250:MZU393251 NJQ393250:NJQ393251 NTM393250:NTM393251 ODI393250:ODI393251 ONE393250:ONE393251 OXA393250:OXA393251 PGW393250:PGW393251 PQS393250:PQS393251 QAO393250:QAO393251 QKK393250:QKK393251 QUG393250:QUG393251 REC393250:REC393251 RNY393250:RNY393251 RXU393250:RXU393251 SHQ393250:SHQ393251 SRM393250:SRM393251 TBI393250:TBI393251 TLE393250:TLE393251 TVA393250:TVA393251 UEW393250:UEW393251 UOS393250:UOS393251 UYO393250:UYO393251 VIK393250:VIK393251 VSG393250:VSG393251 WCC393250:WCC393251 WLY393250:WLY393251 WVU393250:WVU393251 L458775:L458776 JI458786:JI458787 TE458786:TE458787 ADA458786:ADA458787 AMW458786:AMW458787 AWS458786:AWS458787 BGO458786:BGO458787 BQK458786:BQK458787 CAG458786:CAG458787 CKC458786:CKC458787 CTY458786:CTY458787 DDU458786:DDU458787 DNQ458786:DNQ458787 DXM458786:DXM458787 EHI458786:EHI458787 ERE458786:ERE458787 FBA458786:FBA458787 FKW458786:FKW458787 FUS458786:FUS458787 GEO458786:GEO458787 GOK458786:GOK458787 GYG458786:GYG458787 HIC458786:HIC458787 HRY458786:HRY458787 IBU458786:IBU458787 ILQ458786:ILQ458787 IVM458786:IVM458787 JFI458786:JFI458787 JPE458786:JPE458787 JZA458786:JZA458787 KIW458786:KIW458787 KSS458786:KSS458787 LCO458786:LCO458787 LMK458786:LMK458787 LWG458786:LWG458787 MGC458786:MGC458787 MPY458786:MPY458787 MZU458786:MZU458787 NJQ458786:NJQ458787 NTM458786:NTM458787 ODI458786:ODI458787 ONE458786:ONE458787 OXA458786:OXA458787 PGW458786:PGW458787 PQS458786:PQS458787 QAO458786:QAO458787 QKK458786:QKK458787 QUG458786:QUG458787 REC458786:REC458787 RNY458786:RNY458787 RXU458786:RXU458787 SHQ458786:SHQ458787 SRM458786:SRM458787 TBI458786:TBI458787 TLE458786:TLE458787 TVA458786:TVA458787 UEW458786:UEW458787 UOS458786:UOS458787 UYO458786:UYO458787 VIK458786:VIK458787 VSG458786:VSG458787 WCC458786:WCC458787 WLY458786:WLY458787 WVU458786:WVU458787 L524311:L524312 JI524322:JI524323 TE524322:TE524323 ADA524322:ADA524323 AMW524322:AMW524323 AWS524322:AWS524323 BGO524322:BGO524323 BQK524322:BQK524323 CAG524322:CAG524323 CKC524322:CKC524323 CTY524322:CTY524323 DDU524322:DDU524323 DNQ524322:DNQ524323 DXM524322:DXM524323 EHI524322:EHI524323 ERE524322:ERE524323 FBA524322:FBA524323 FKW524322:FKW524323 FUS524322:FUS524323 GEO524322:GEO524323 GOK524322:GOK524323 GYG524322:GYG524323 HIC524322:HIC524323 HRY524322:HRY524323 IBU524322:IBU524323 ILQ524322:ILQ524323 IVM524322:IVM524323 JFI524322:JFI524323 JPE524322:JPE524323 JZA524322:JZA524323 KIW524322:KIW524323 KSS524322:KSS524323 LCO524322:LCO524323 LMK524322:LMK524323 LWG524322:LWG524323 MGC524322:MGC524323 MPY524322:MPY524323 MZU524322:MZU524323 NJQ524322:NJQ524323 NTM524322:NTM524323 ODI524322:ODI524323 ONE524322:ONE524323 OXA524322:OXA524323 PGW524322:PGW524323 PQS524322:PQS524323 QAO524322:QAO524323 QKK524322:QKK524323 QUG524322:QUG524323 REC524322:REC524323 RNY524322:RNY524323 RXU524322:RXU524323 SHQ524322:SHQ524323 SRM524322:SRM524323 TBI524322:TBI524323 TLE524322:TLE524323 TVA524322:TVA524323 UEW524322:UEW524323 UOS524322:UOS524323 UYO524322:UYO524323 VIK524322:VIK524323 VSG524322:VSG524323 WCC524322:WCC524323 WLY524322:WLY524323 WVU524322:WVU524323 L589847:L589848 JI589858:JI589859 TE589858:TE589859 ADA589858:ADA589859 AMW589858:AMW589859 AWS589858:AWS589859 BGO589858:BGO589859 BQK589858:BQK589859 CAG589858:CAG589859 CKC589858:CKC589859 CTY589858:CTY589859 DDU589858:DDU589859 DNQ589858:DNQ589859 DXM589858:DXM589859 EHI589858:EHI589859 ERE589858:ERE589859 FBA589858:FBA589859 FKW589858:FKW589859 FUS589858:FUS589859 GEO589858:GEO589859 GOK589858:GOK589859 GYG589858:GYG589859 HIC589858:HIC589859 HRY589858:HRY589859 IBU589858:IBU589859 ILQ589858:ILQ589859 IVM589858:IVM589859 JFI589858:JFI589859 JPE589858:JPE589859 JZA589858:JZA589859 KIW589858:KIW589859 KSS589858:KSS589859 LCO589858:LCO589859 LMK589858:LMK589859 LWG589858:LWG589859 MGC589858:MGC589859 MPY589858:MPY589859 MZU589858:MZU589859 NJQ589858:NJQ589859 NTM589858:NTM589859 ODI589858:ODI589859 ONE589858:ONE589859 OXA589858:OXA589859 PGW589858:PGW589859 PQS589858:PQS589859 QAO589858:QAO589859 QKK589858:QKK589859 QUG589858:QUG589859 REC589858:REC589859 RNY589858:RNY589859 RXU589858:RXU589859 SHQ589858:SHQ589859 SRM589858:SRM589859 TBI589858:TBI589859 TLE589858:TLE589859 TVA589858:TVA589859 UEW589858:UEW589859 UOS589858:UOS589859 UYO589858:UYO589859 VIK589858:VIK589859 VSG589858:VSG589859 WCC589858:WCC589859 WLY589858:WLY589859 WVU589858:WVU589859 L655383:L655384 JI655394:JI655395 TE655394:TE655395 ADA655394:ADA655395 AMW655394:AMW655395 AWS655394:AWS655395 BGO655394:BGO655395 BQK655394:BQK655395 CAG655394:CAG655395 CKC655394:CKC655395 CTY655394:CTY655395 DDU655394:DDU655395 DNQ655394:DNQ655395 DXM655394:DXM655395 EHI655394:EHI655395 ERE655394:ERE655395 FBA655394:FBA655395 FKW655394:FKW655395 FUS655394:FUS655395 GEO655394:GEO655395 GOK655394:GOK655395 GYG655394:GYG655395 HIC655394:HIC655395 HRY655394:HRY655395 IBU655394:IBU655395 ILQ655394:ILQ655395 IVM655394:IVM655395 JFI655394:JFI655395 JPE655394:JPE655395 JZA655394:JZA655395 KIW655394:KIW655395 KSS655394:KSS655395 LCO655394:LCO655395 LMK655394:LMK655395 LWG655394:LWG655395 MGC655394:MGC655395 MPY655394:MPY655395 MZU655394:MZU655395 NJQ655394:NJQ655395 NTM655394:NTM655395 ODI655394:ODI655395 ONE655394:ONE655395 OXA655394:OXA655395 PGW655394:PGW655395 PQS655394:PQS655395 QAO655394:QAO655395 QKK655394:QKK655395 QUG655394:QUG655395 REC655394:REC655395 RNY655394:RNY655395 RXU655394:RXU655395 SHQ655394:SHQ655395 SRM655394:SRM655395 TBI655394:TBI655395 TLE655394:TLE655395 TVA655394:TVA655395 UEW655394:UEW655395 UOS655394:UOS655395 UYO655394:UYO655395 VIK655394:VIK655395 VSG655394:VSG655395 WCC655394:WCC655395 WLY655394:WLY655395 WVU655394:WVU655395 L720919:L720920 JI720930:JI720931 TE720930:TE720931 ADA720930:ADA720931 AMW720930:AMW720931 AWS720930:AWS720931 BGO720930:BGO720931 BQK720930:BQK720931 CAG720930:CAG720931 CKC720930:CKC720931 CTY720930:CTY720931 DDU720930:DDU720931 DNQ720930:DNQ720931 DXM720930:DXM720931 EHI720930:EHI720931 ERE720930:ERE720931 FBA720930:FBA720931 FKW720930:FKW720931 FUS720930:FUS720931 GEO720930:GEO720931 GOK720930:GOK720931 GYG720930:GYG720931 HIC720930:HIC720931 HRY720930:HRY720931 IBU720930:IBU720931 ILQ720930:ILQ720931 IVM720930:IVM720931 JFI720930:JFI720931 JPE720930:JPE720931 JZA720930:JZA720931 KIW720930:KIW720931 KSS720930:KSS720931 LCO720930:LCO720931 LMK720930:LMK720931 LWG720930:LWG720931 MGC720930:MGC720931 MPY720930:MPY720931 MZU720930:MZU720931 NJQ720930:NJQ720931 NTM720930:NTM720931 ODI720930:ODI720931 ONE720930:ONE720931 OXA720930:OXA720931 PGW720930:PGW720931 PQS720930:PQS720931 QAO720930:QAO720931 QKK720930:QKK720931 QUG720930:QUG720931 REC720930:REC720931 RNY720930:RNY720931 RXU720930:RXU720931 SHQ720930:SHQ720931 SRM720930:SRM720931 TBI720930:TBI720931 TLE720930:TLE720931 TVA720930:TVA720931 UEW720930:UEW720931 UOS720930:UOS720931 UYO720930:UYO720931 VIK720930:VIK720931 VSG720930:VSG720931 WCC720930:WCC720931 WLY720930:WLY720931 WVU720930:WVU720931 L786455:L786456 JI786466:JI786467 TE786466:TE786467 ADA786466:ADA786467 AMW786466:AMW786467 AWS786466:AWS786467 BGO786466:BGO786467 BQK786466:BQK786467 CAG786466:CAG786467 CKC786466:CKC786467 CTY786466:CTY786467 DDU786466:DDU786467 DNQ786466:DNQ786467 DXM786466:DXM786467 EHI786466:EHI786467 ERE786466:ERE786467 FBA786466:FBA786467 FKW786466:FKW786467 FUS786466:FUS786467 GEO786466:GEO786467 GOK786466:GOK786467 GYG786466:GYG786467 HIC786466:HIC786467 HRY786466:HRY786467 IBU786466:IBU786467 ILQ786466:ILQ786467 IVM786466:IVM786467 JFI786466:JFI786467 JPE786466:JPE786467 JZA786466:JZA786467 KIW786466:KIW786467 KSS786466:KSS786467 LCO786466:LCO786467 LMK786466:LMK786467 LWG786466:LWG786467 MGC786466:MGC786467 MPY786466:MPY786467 MZU786466:MZU786467 NJQ786466:NJQ786467 NTM786466:NTM786467 ODI786466:ODI786467 ONE786466:ONE786467 OXA786466:OXA786467 PGW786466:PGW786467 PQS786466:PQS786467 QAO786466:QAO786467 QKK786466:QKK786467 QUG786466:QUG786467 REC786466:REC786467 RNY786466:RNY786467 RXU786466:RXU786467 SHQ786466:SHQ786467 SRM786466:SRM786467 TBI786466:TBI786467 TLE786466:TLE786467 TVA786466:TVA786467 UEW786466:UEW786467 UOS786466:UOS786467 UYO786466:UYO786467 VIK786466:VIK786467 VSG786466:VSG786467 WCC786466:WCC786467 WLY786466:WLY786467 WVU786466:WVU786467 L851991:L851992 JI852002:JI852003 TE852002:TE852003 ADA852002:ADA852003 AMW852002:AMW852003 AWS852002:AWS852003 BGO852002:BGO852003 BQK852002:BQK852003 CAG852002:CAG852003 CKC852002:CKC852003 CTY852002:CTY852003 DDU852002:DDU852003 DNQ852002:DNQ852003 DXM852002:DXM852003 EHI852002:EHI852003 ERE852002:ERE852003 FBA852002:FBA852003 FKW852002:FKW852003 FUS852002:FUS852003 GEO852002:GEO852003 GOK852002:GOK852003 GYG852002:GYG852003 HIC852002:HIC852003 HRY852002:HRY852003 IBU852002:IBU852003 ILQ852002:ILQ852003 IVM852002:IVM852003 JFI852002:JFI852003 JPE852002:JPE852003 JZA852002:JZA852003 KIW852002:KIW852003 KSS852002:KSS852003 LCO852002:LCO852003 LMK852002:LMK852003 LWG852002:LWG852003 MGC852002:MGC852003 MPY852002:MPY852003 MZU852002:MZU852003 NJQ852002:NJQ852003 NTM852002:NTM852003 ODI852002:ODI852003 ONE852002:ONE852003 OXA852002:OXA852003 PGW852002:PGW852003 PQS852002:PQS852003 QAO852002:QAO852003 QKK852002:QKK852003 QUG852002:QUG852003 REC852002:REC852003 RNY852002:RNY852003 RXU852002:RXU852003 SHQ852002:SHQ852003 SRM852002:SRM852003 TBI852002:TBI852003 TLE852002:TLE852003 TVA852002:TVA852003 UEW852002:UEW852003 UOS852002:UOS852003 UYO852002:UYO852003 VIK852002:VIK852003 VSG852002:VSG852003 WCC852002:WCC852003 WLY852002:WLY852003 WVU852002:WVU852003 L917527:L917528 JI917538:JI917539 TE917538:TE917539 ADA917538:ADA917539 AMW917538:AMW917539 AWS917538:AWS917539 BGO917538:BGO917539 BQK917538:BQK917539 CAG917538:CAG917539 CKC917538:CKC917539 CTY917538:CTY917539 DDU917538:DDU917539 DNQ917538:DNQ917539 DXM917538:DXM917539 EHI917538:EHI917539 ERE917538:ERE917539 FBA917538:FBA917539 FKW917538:FKW917539 FUS917538:FUS917539 GEO917538:GEO917539 GOK917538:GOK917539 GYG917538:GYG917539 HIC917538:HIC917539 HRY917538:HRY917539 IBU917538:IBU917539 ILQ917538:ILQ917539 IVM917538:IVM917539 JFI917538:JFI917539 JPE917538:JPE917539 JZA917538:JZA917539 KIW917538:KIW917539 KSS917538:KSS917539 LCO917538:LCO917539 LMK917538:LMK917539 LWG917538:LWG917539 MGC917538:MGC917539 MPY917538:MPY917539 MZU917538:MZU917539 NJQ917538:NJQ917539 NTM917538:NTM917539 ODI917538:ODI917539 ONE917538:ONE917539 OXA917538:OXA917539 PGW917538:PGW917539 PQS917538:PQS917539 QAO917538:QAO917539 QKK917538:QKK917539 QUG917538:QUG917539 REC917538:REC917539 RNY917538:RNY917539 RXU917538:RXU917539 SHQ917538:SHQ917539 SRM917538:SRM917539 TBI917538:TBI917539 TLE917538:TLE917539 TVA917538:TVA917539 UEW917538:UEW917539 UOS917538:UOS917539 UYO917538:UYO917539 VIK917538:VIK917539 VSG917538:VSG917539 WCC917538:WCC917539 WLY917538:WLY917539 WVU917538:WVU917539 L983063:L983064 JI983074:JI983075 TE983074:TE983075 ADA983074:ADA983075 AMW983074:AMW983075 AWS983074:AWS983075 BGO983074:BGO983075 BQK983074:BQK983075 CAG983074:CAG983075 CKC983074:CKC983075 CTY983074:CTY983075 DDU983074:DDU983075 DNQ983074:DNQ983075 DXM983074:DXM983075 EHI983074:EHI983075 ERE983074:ERE983075 FBA983074:FBA983075 FKW983074:FKW983075 FUS983074:FUS983075 GEO983074:GEO983075 GOK983074:GOK983075 GYG983074:GYG983075 HIC983074:HIC983075 HRY983074:HRY983075 IBU983074:IBU983075 ILQ983074:ILQ983075 IVM983074:IVM983075 JFI983074:JFI983075 JPE983074:JPE983075 JZA983074:JZA983075 KIW983074:KIW983075 KSS983074:KSS983075 LCO983074:LCO983075 LMK983074:LMK983075 LWG983074:LWG983075 MGC983074:MGC983075 MPY983074:MPY983075 MZU983074:MZU983075 NJQ983074:NJQ983075 NTM983074:NTM983075 ODI983074:ODI983075 ONE983074:ONE983075 OXA983074:OXA983075 PGW983074:PGW983075 PQS983074:PQS983075 QAO983074:QAO983075 QKK983074:QKK983075 QUG983074:QUG983075 REC983074:REC983075 RNY983074:RNY983075 RXU983074:RXU983075 SHQ983074:SHQ983075 SRM983074:SRM983075 TBI983074:TBI983075 TLE983074:TLE983075 TVA983074:TVA983075 UEW983074:UEW983075 UOS983074:UOS983075 UYO983074:UYO983075 VIK983074:VIK983075 VSG983074:VSG983075 WCC983074:WCC983075 WLY983074:WLY983075 WVU983074:WVU983075" xr:uid="{00000000-0002-0000-0000-000000000000}">
      <formula1>"Ano,Ne"</formula1>
    </dataValidation>
    <dataValidation type="textLength" operator="lessThanOrEqual" allowBlank="1" showInputMessage="1" showErrorMessage="1" errorTitle="Maximální délka pole 50 znaků" error="Poznámka omezena na 50 znaků." sqref="JK65575:JK65599 TG65575:TG65599 ADC65575:ADC65599 AMY65575:AMY65599 AWU65575:AWU65599 BGQ65575:BGQ65599 BQM65575:BQM65599 CAI65575:CAI65599 CKE65575:CKE65599 CUA65575:CUA65599 DDW65575:DDW65599 DNS65575:DNS65599 DXO65575:DXO65599 EHK65575:EHK65599 ERG65575:ERG65599 FBC65575:FBC65599 FKY65575:FKY65599 FUU65575:FUU65599 GEQ65575:GEQ65599 GOM65575:GOM65599 GYI65575:GYI65599 HIE65575:HIE65599 HSA65575:HSA65599 IBW65575:IBW65599 ILS65575:ILS65599 IVO65575:IVO65599 JFK65575:JFK65599 JPG65575:JPG65599 JZC65575:JZC65599 KIY65575:KIY65599 KSU65575:KSU65599 LCQ65575:LCQ65599 LMM65575:LMM65599 LWI65575:LWI65599 MGE65575:MGE65599 MQA65575:MQA65599 MZW65575:MZW65599 NJS65575:NJS65599 NTO65575:NTO65599 ODK65575:ODK65599 ONG65575:ONG65599 OXC65575:OXC65599 PGY65575:PGY65599 PQU65575:PQU65599 QAQ65575:QAQ65599 QKM65575:QKM65599 QUI65575:QUI65599 REE65575:REE65599 ROA65575:ROA65599 RXW65575:RXW65599 SHS65575:SHS65599 SRO65575:SRO65599 TBK65575:TBK65599 TLG65575:TLG65599 TVC65575:TVC65599 UEY65575:UEY65599 UOU65575:UOU65599 UYQ65575:UYQ65599 VIM65575:VIM65599 VSI65575:VSI65599 WCE65575:WCE65599 WMA65575:WMA65599 WVW65575:WVW65599 JK131111:JK131135 TG131111:TG131135 ADC131111:ADC131135 AMY131111:AMY131135 AWU131111:AWU131135 BGQ131111:BGQ131135 BQM131111:BQM131135 CAI131111:CAI131135 CKE131111:CKE131135 CUA131111:CUA131135 DDW131111:DDW131135 DNS131111:DNS131135 DXO131111:DXO131135 EHK131111:EHK131135 ERG131111:ERG131135 FBC131111:FBC131135 FKY131111:FKY131135 FUU131111:FUU131135 GEQ131111:GEQ131135 GOM131111:GOM131135 GYI131111:GYI131135 HIE131111:HIE131135 HSA131111:HSA131135 IBW131111:IBW131135 ILS131111:ILS131135 IVO131111:IVO131135 JFK131111:JFK131135 JPG131111:JPG131135 JZC131111:JZC131135 KIY131111:KIY131135 KSU131111:KSU131135 LCQ131111:LCQ131135 LMM131111:LMM131135 LWI131111:LWI131135 MGE131111:MGE131135 MQA131111:MQA131135 MZW131111:MZW131135 NJS131111:NJS131135 NTO131111:NTO131135 ODK131111:ODK131135 ONG131111:ONG131135 OXC131111:OXC131135 PGY131111:PGY131135 PQU131111:PQU131135 QAQ131111:QAQ131135 QKM131111:QKM131135 QUI131111:QUI131135 REE131111:REE131135 ROA131111:ROA131135 RXW131111:RXW131135 SHS131111:SHS131135 SRO131111:SRO131135 TBK131111:TBK131135 TLG131111:TLG131135 TVC131111:TVC131135 UEY131111:UEY131135 UOU131111:UOU131135 UYQ131111:UYQ131135 VIM131111:VIM131135 VSI131111:VSI131135 WCE131111:WCE131135 WMA131111:WMA131135 WVW131111:WVW131135 JK196647:JK196671 TG196647:TG196671 ADC196647:ADC196671 AMY196647:AMY196671 AWU196647:AWU196671 BGQ196647:BGQ196671 BQM196647:BQM196671 CAI196647:CAI196671 CKE196647:CKE196671 CUA196647:CUA196671 DDW196647:DDW196671 DNS196647:DNS196671 DXO196647:DXO196671 EHK196647:EHK196671 ERG196647:ERG196671 FBC196647:FBC196671 FKY196647:FKY196671 FUU196647:FUU196671 GEQ196647:GEQ196671 GOM196647:GOM196671 GYI196647:GYI196671 HIE196647:HIE196671 HSA196647:HSA196671 IBW196647:IBW196671 ILS196647:ILS196671 IVO196647:IVO196671 JFK196647:JFK196671 JPG196647:JPG196671 JZC196647:JZC196671 KIY196647:KIY196671 KSU196647:KSU196671 LCQ196647:LCQ196671 LMM196647:LMM196671 LWI196647:LWI196671 MGE196647:MGE196671 MQA196647:MQA196671 MZW196647:MZW196671 NJS196647:NJS196671 NTO196647:NTO196671 ODK196647:ODK196671 ONG196647:ONG196671 OXC196647:OXC196671 PGY196647:PGY196671 PQU196647:PQU196671 QAQ196647:QAQ196671 QKM196647:QKM196671 QUI196647:QUI196671 REE196647:REE196671 ROA196647:ROA196671 RXW196647:RXW196671 SHS196647:SHS196671 SRO196647:SRO196671 TBK196647:TBK196671 TLG196647:TLG196671 TVC196647:TVC196671 UEY196647:UEY196671 UOU196647:UOU196671 UYQ196647:UYQ196671 VIM196647:VIM196671 VSI196647:VSI196671 WCE196647:WCE196671 WMA196647:WMA196671 WVW196647:WVW196671 JK262183:JK262207 TG262183:TG262207 ADC262183:ADC262207 AMY262183:AMY262207 AWU262183:AWU262207 BGQ262183:BGQ262207 BQM262183:BQM262207 CAI262183:CAI262207 CKE262183:CKE262207 CUA262183:CUA262207 DDW262183:DDW262207 DNS262183:DNS262207 DXO262183:DXO262207 EHK262183:EHK262207 ERG262183:ERG262207 FBC262183:FBC262207 FKY262183:FKY262207 FUU262183:FUU262207 GEQ262183:GEQ262207 GOM262183:GOM262207 GYI262183:GYI262207 HIE262183:HIE262207 HSA262183:HSA262207 IBW262183:IBW262207 ILS262183:ILS262207 IVO262183:IVO262207 JFK262183:JFK262207 JPG262183:JPG262207 JZC262183:JZC262207 KIY262183:KIY262207 KSU262183:KSU262207 LCQ262183:LCQ262207 LMM262183:LMM262207 LWI262183:LWI262207 MGE262183:MGE262207 MQA262183:MQA262207 MZW262183:MZW262207 NJS262183:NJS262207 NTO262183:NTO262207 ODK262183:ODK262207 ONG262183:ONG262207 OXC262183:OXC262207 PGY262183:PGY262207 PQU262183:PQU262207 QAQ262183:QAQ262207 QKM262183:QKM262207 QUI262183:QUI262207 REE262183:REE262207 ROA262183:ROA262207 RXW262183:RXW262207 SHS262183:SHS262207 SRO262183:SRO262207 TBK262183:TBK262207 TLG262183:TLG262207 TVC262183:TVC262207 UEY262183:UEY262207 UOU262183:UOU262207 UYQ262183:UYQ262207 VIM262183:VIM262207 VSI262183:VSI262207 WCE262183:WCE262207 WMA262183:WMA262207 WVW262183:WVW262207 JK327719:JK327743 TG327719:TG327743 ADC327719:ADC327743 AMY327719:AMY327743 AWU327719:AWU327743 BGQ327719:BGQ327743 BQM327719:BQM327743 CAI327719:CAI327743 CKE327719:CKE327743 CUA327719:CUA327743 DDW327719:DDW327743 DNS327719:DNS327743 DXO327719:DXO327743 EHK327719:EHK327743 ERG327719:ERG327743 FBC327719:FBC327743 FKY327719:FKY327743 FUU327719:FUU327743 GEQ327719:GEQ327743 GOM327719:GOM327743 GYI327719:GYI327743 HIE327719:HIE327743 HSA327719:HSA327743 IBW327719:IBW327743 ILS327719:ILS327743 IVO327719:IVO327743 JFK327719:JFK327743 JPG327719:JPG327743 JZC327719:JZC327743 KIY327719:KIY327743 KSU327719:KSU327743 LCQ327719:LCQ327743 LMM327719:LMM327743 LWI327719:LWI327743 MGE327719:MGE327743 MQA327719:MQA327743 MZW327719:MZW327743 NJS327719:NJS327743 NTO327719:NTO327743 ODK327719:ODK327743 ONG327719:ONG327743 OXC327719:OXC327743 PGY327719:PGY327743 PQU327719:PQU327743 QAQ327719:QAQ327743 QKM327719:QKM327743 QUI327719:QUI327743 REE327719:REE327743 ROA327719:ROA327743 RXW327719:RXW327743 SHS327719:SHS327743 SRO327719:SRO327743 TBK327719:TBK327743 TLG327719:TLG327743 TVC327719:TVC327743 UEY327719:UEY327743 UOU327719:UOU327743 UYQ327719:UYQ327743 VIM327719:VIM327743 VSI327719:VSI327743 WCE327719:WCE327743 WMA327719:WMA327743 WVW327719:WVW327743 JK393255:JK393279 TG393255:TG393279 ADC393255:ADC393279 AMY393255:AMY393279 AWU393255:AWU393279 BGQ393255:BGQ393279 BQM393255:BQM393279 CAI393255:CAI393279 CKE393255:CKE393279 CUA393255:CUA393279 DDW393255:DDW393279 DNS393255:DNS393279 DXO393255:DXO393279 EHK393255:EHK393279 ERG393255:ERG393279 FBC393255:FBC393279 FKY393255:FKY393279 FUU393255:FUU393279 GEQ393255:GEQ393279 GOM393255:GOM393279 GYI393255:GYI393279 HIE393255:HIE393279 HSA393255:HSA393279 IBW393255:IBW393279 ILS393255:ILS393279 IVO393255:IVO393279 JFK393255:JFK393279 JPG393255:JPG393279 JZC393255:JZC393279 KIY393255:KIY393279 KSU393255:KSU393279 LCQ393255:LCQ393279 LMM393255:LMM393279 LWI393255:LWI393279 MGE393255:MGE393279 MQA393255:MQA393279 MZW393255:MZW393279 NJS393255:NJS393279 NTO393255:NTO393279 ODK393255:ODK393279 ONG393255:ONG393279 OXC393255:OXC393279 PGY393255:PGY393279 PQU393255:PQU393279 QAQ393255:QAQ393279 QKM393255:QKM393279 QUI393255:QUI393279 REE393255:REE393279 ROA393255:ROA393279 RXW393255:RXW393279 SHS393255:SHS393279 SRO393255:SRO393279 TBK393255:TBK393279 TLG393255:TLG393279 TVC393255:TVC393279 UEY393255:UEY393279 UOU393255:UOU393279 UYQ393255:UYQ393279 VIM393255:VIM393279 VSI393255:VSI393279 WCE393255:WCE393279 WMA393255:WMA393279 WVW393255:WVW393279 JK458791:JK458815 TG458791:TG458815 ADC458791:ADC458815 AMY458791:AMY458815 AWU458791:AWU458815 BGQ458791:BGQ458815 BQM458791:BQM458815 CAI458791:CAI458815 CKE458791:CKE458815 CUA458791:CUA458815 DDW458791:DDW458815 DNS458791:DNS458815 DXO458791:DXO458815 EHK458791:EHK458815 ERG458791:ERG458815 FBC458791:FBC458815 FKY458791:FKY458815 FUU458791:FUU458815 GEQ458791:GEQ458815 GOM458791:GOM458815 GYI458791:GYI458815 HIE458791:HIE458815 HSA458791:HSA458815 IBW458791:IBW458815 ILS458791:ILS458815 IVO458791:IVO458815 JFK458791:JFK458815 JPG458791:JPG458815 JZC458791:JZC458815 KIY458791:KIY458815 KSU458791:KSU458815 LCQ458791:LCQ458815 LMM458791:LMM458815 LWI458791:LWI458815 MGE458791:MGE458815 MQA458791:MQA458815 MZW458791:MZW458815 NJS458791:NJS458815 NTO458791:NTO458815 ODK458791:ODK458815 ONG458791:ONG458815 OXC458791:OXC458815 PGY458791:PGY458815 PQU458791:PQU458815 QAQ458791:QAQ458815 QKM458791:QKM458815 QUI458791:QUI458815 REE458791:REE458815 ROA458791:ROA458815 RXW458791:RXW458815 SHS458791:SHS458815 SRO458791:SRO458815 TBK458791:TBK458815 TLG458791:TLG458815 TVC458791:TVC458815 UEY458791:UEY458815 UOU458791:UOU458815 UYQ458791:UYQ458815 VIM458791:VIM458815 VSI458791:VSI458815 WCE458791:WCE458815 WMA458791:WMA458815 WVW458791:WVW458815 JK524327:JK524351 TG524327:TG524351 ADC524327:ADC524351 AMY524327:AMY524351 AWU524327:AWU524351 BGQ524327:BGQ524351 BQM524327:BQM524351 CAI524327:CAI524351 CKE524327:CKE524351 CUA524327:CUA524351 DDW524327:DDW524351 DNS524327:DNS524351 DXO524327:DXO524351 EHK524327:EHK524351 ERG524327:ERG524351 FBC524327:FBC524351 FKY524327:FKY524351 FUU524327:FUU524351 GEQ524327:GEQ524351 GOM524327:GOM524351 GYI524327:GYI524351 HIE524327:HIE524351 HSA524327:HSA524351 IBW524327:IBW524351 ILS524327:ILS524351 IVO524327:IVO524351 JFK524327:JFK524351 JPG524327:JPG524351 JZC524327:JZC524351 KIY524327:KIY524351 KSU524327:KSU524351 LCQ524327:LCQ524351 LMM524327:LMM524351 LWI524327:LWI524351 MGE524327:MGE524351 MQA524327:MQA524351 MZW524327:MZW524351 NJS524327:NJS524351 NTO524327:NTO524351 ODK524327:ODK524351 ONG524327:ONG524351 OXC524327:OXC524351 PGY524327:PGY524351 PQU524327:PQU524351 QAQ524327:QAQ524351 QKM524327:QKM524351 QUI524327:QUI524351 REE524327:REE524351 ROA524327:ROA524351 RXW524327:RXW524351 SHS524327:SHS524351 SRO524327:SRO524351 TBK524327:TBK524351 TLG524327:TLG524351 TVC524327:TVC524351 UEY524327:UEY524351 UOU524327:UOU524351 UYQ524327:UYQ524351 VIM524327:VIM524351 VSI524327:VSI524351 WCE524327:WCE524351 WMA524327:WMA524351 WVW524327:WVW524351 JK589863:JK589887 TG589863:TG589887 ADC589863:ADC589887 AMY589863:AMY589887 AWU589863:AWU589887 BGQ589863:BGQ589887 BQM589863:BQM589887 CAI589863:CAI589887 CKE589863:CKE589887 CUA589863:CUA589887 DDW589863:DDW589887 DNS589863:DNS589887 DXO589863:DXO589887 EHK589863:EHK589887 ERG589863:ERG589887 FBC589863:FBC589887 FKY589863:FKY589887 FUU589863:FUU589887 GEQ589863:GEQ589887 GOM589863:GOM589887 GYI589863:GYI589887 HIE589863:HIE589887 HSA589863:HSA589887 IBW589863:IBW589887 ILS589863:ILS589887 IVO589863:IVO589887 JFK589863:JFK589887 JPG589863:JPG589887 JZC589863:JZC589887 KIY589863:KIY589887 KSU589863:KSU589887 LCQ589863:LCQ589887 LMM589863:LMM589887 LWI589863:LWI589887 MGE589863:MGE589887 MQA589863:MQA589887 MZW589863:MZW589887 NJS589863:NJS589887 NTO589863:NTO589887 ODK589863:ODK589887 ONG589863:ONG589887 OXC589863:OXC589887 PGY589863:PGY589887 PQU589863:PQU589887 QAQ589863:QAQ589887 QKM589863:QKM589887 QUI589863:QUI589887 REE589863:REE589887 ROA589863:ROA589887 RXW589863:RXW589887 SHS589863:SHS589887 SRO589863:SRO589887 TBK589863:TBK589887 TLG589863:TLG589887 TVC589863:TVC589887 UEY589863:UEY589887 UOU589863:UOU589887 UYQ589863:UYQ589887 VIM589863:VIM589887 VSI589863:VSI589887 WCE589863:WCE589887 WMA589863:WMA589887 WVW589863:WVW589887 JK655399:JK655423 TG655399:TG655423 ADC655399:ADC655423 AMY655399:AMY655423 AWU655399:AWU655423 BGQ655399:BGQ655423 BQM655399:BQM655423 CAI655399:CAI655423 CKE655399:CKE655423 CUA655399:CUA655423 DDW655399:DDW655423 DNS655399:DNS655423 DXO655399:DXO655423 EHK655399:EHK655423 ERG655399:ERG655423 FBC655399:FBC655423 FKY655399:FKY655423 FUU655399:FUU655423 GEQ655399:GEQ655423 GOM655399:GOM655423 GYI655399:GYI655423 HIE655399:HIE655423 HSA655399:HSA655423 IBW655399:IBW655423 ILS655399:ILS655423 IVO655399:IVO655423 JFK655399:JFK655423 JPG655399:JPG655423 JZC655399:JZC655423 KIY655399:KIY655423 KSU655399:KSU655423 LCQ655399:LCQ655423 LMM655399:LMM655423 LWI655399:LWI655423 MGE655399:MGE655423 MQA655399:MQA655423 MZW655399:MZW655423 NJS655399:NJS655423 NTO655399:NTO655423 ODK655399:ODK655423 ONG655399:ONG655423 OXC655399:OXC655423 PGY655399:PGY655423 PQU655399:PQU655423 QAQ655399:QAQ655423 QKM655399:QKM655423 QUI655399:QUI655423 REE655399:REE655423 ROA655399:ROA655423 RXW655399:RXW655423 SHS655399:SHS655423 SRO655399:SRO655423 TBK655399:TBK655423 TLG655399:TLG655423 TVC655399:TVC655423 UEY655399:UEY655423 UOU655399:UOU655423 UYQ655399:UYQ655423 VIM655399:VIM655423 VSI655399:VSI655423 WCE655399:WCE655423 WMA655399:WMA655423 WVW655399:WVW655423 JK720935:JK720959 TG720935:TG720959 ADC720935:ADC720959 AMY720935:AMY720959 AWU720935:AWU720959 BGQ720935:BGQ720959 BQM720935:BQM720959 CAI720935:CAI720959 CKE720935:CKE720959 CUA720935:CUA720959 DDW720935:DDW720959 DNS720935:DNS720959 DXO720935:DXO720959 EHK720935:EHK720959 ERG720935:ERG720959 FBC720935:FBC720959 FKY720935:FKY720959 FUU720935:FUU720959 GEQ720935:GEQ720959 GOM720935:GOM720959 GYI720935:GYI720959 HIE720935:HIE720959 HSA720935:HSA720959 IBW720935:IBW720959 ILS720935:ILS720959 IVO720935:IVO720959 JFK720935:JFK720959 JPG720935:JPG720959 JZC720935:JZC720959 KIY720935:KIY720959 KSU720935:KSU720959 LCQ720935:LCQ720959 LMM720935:LMM720959 LWI720935:LWI720959 MGE720935:MGE720959 MQA720935:MQA720959 MZW720935:MZW720959 NJS720935:NJS720959 NTO720935:NTO720959 ODK720935:ODK720959 ONG720935:ONG720959 OXC720935:OXC720959 PGY720935:PGY720959 PQU720935:PQU720959 QAQ720935:QAQ720959 QKM720935:QKM720959 QUI720935:QUI720959 REE720935:REE720959 ROA720935:ROA720959 RXW720935:RXW720959 SHS720935:SHS720959 SRO720935:SRO720959 TBK720935:TBK720959 TLG720935:TLG720959 TVC720935:TVC720959 UEY720935:UEY720959 UOU720935:UOU720959 UYQ720935:UYQ720959 VIM720935:VIM720959 VSI720935:VSI720959 WCE720935:WCE720959 WMA720935:WMA720959 WVW720935:WVW720959 JK786471:JK786495 TG786471:TG786495 ADC786471:ADC786495 AMY786471:AMY786495 AWU786471:AWU786495 BGQ786471:BGQ786495 BQM786471:BQM786495 CAI786471:CAI786495 CKE786471:CKE786495 CUA786471:CUA786495 DDW786471:DDW786495 DNS786471:DNS786495 DXO786471:DXO786495 EHK786471:EHK786495 ERG786471:ERG786495 FBC786471:FBC786495 FKY786471:FKY786495 FUU786471:FUU786495 GEQ786471:GEQ786495 GOM786471:GOM786495 GYI786471:GYI786495 HIE786471:HIE786495 HSA786471:HSA786495 IBW786471:IBW786495 ILS786471:ILS786495 IVO786471:IVO786495 JFK786471:JFK786495 JPG786471:JPG786495 JZC786471:JZC786495 KIY786471:KIY786495 KSU786471:KSU786495 LCQ786471:LCQ786495 LMM786471:LMM786495 LWI786471:LWI786495 MGE786471:MGE786495 MQA786471:MQA786495 MZW786471:MZW786495 NJS786471:NJS786495 NTO786471:NTO786495 ODK786471:ODK786495 ONG786471:ONG786495 OXC786471:OXC786495 PGY786471:PGY786495 PQU786471:PQU786495 QAQ786471:QAQ786495 QKM786471:QKM786495 QUI786471:QUI786495 REE786471:REE786495 ROA786471:ROA786495 RXW786471:RXW786495 SHS786471:SHS786495 SRO786471:SRO786495 TBK786471:TBK786495 TLG786471:TLG786495 TVC786471:TVC786495 UEY786471:UEY786495 UOU786471:UOU786495 UYQ786471:UYQ786495 VIM786471:VIM786495 VSI786471:VSI786495 WCE786471:WCE786495 WMA786471:WMA786495 WVW786471:WVW786495 JK852007:JK852031 TG852007:TG852031 ADC852007:ADC852031 AMY852007:AMY852031 AWU852007:AWU852031 BGQ852007:BGQ852031 BQM852007:BQM852031 CAI852007:CAI852031 CKE852007:CKE852031 CUA852007:CUA852031 DDW852007:DDW852031 DNS852007:DNS852031 DXO852007:DXO852031 EHK852007:EHK852031 ERG852007:ERG852031 FBC852007:FBC852031 FKY852007:FKY852031 FUU852007:FUU852031 GEQ852007:GEQ852031 GOM852007:GOM852031 GYI852007:GYI852031 HIE852007:HIE852031 HSA852007:HSA852031 IBW852007:IBW852031 ILS852007:ILS852031 IVO852007:IVO852031 JFK852007:JFK852031 JPG852007:JPG852031 JZC852007:JZC852031 KIY852007:KIY852031 KSU852007:KSU852031 LCQ852007:LCQ852031 LMM852007:LMM852031 LWI852007:LWI852031 MGE852007:MGE852031 MQA852007:MQA852031 MZW852007:MZW852031 NJS852007:NJS852031 NTO852007:NTO852031 ODK852007:ODK852031 ONG852007:ONG852031 OXC852007:OXC852031 PGY852007:PGY852031 PQU852007:PQU852031 QAQ852007:QAQ852031 QKM852007:QKM852031 QUI852007:QUI852031 REE852007:REE852031 ROA852007:ROA852031 RXW852007:RXW852031 SHS852007:SHS852031 SRO852007:SRO852031 TBK852007:TBK852031 TLG852007:TLG852031 TVC852007:TVC852031 UEY852007:UEY852031 UOU852007:UOU852031 UYQ852007:UYQ852031 VIM852007:VIM852031 VSI852007:VSI852031 WCE852007:WCE852031 WMA852007:WMA852031 WVW852007:WVW852031 JK917543:JK917567 TG917543:TG917567 ADC917543:ADC917567 AMY917543:AMY917567 AWU917543:AWU917567 BGQ917543:BGQ917567 BQM917543:BQM917567 CAI917543:CAI917567 CKE917543:CKE917567 CUA917543:CUA917567 DDW917543:DDW917567 DNS917543:DNS917567 DXO917543:DXO917567 EHK917543:EHK917567 ERG917543:ERG917567 FBC917543:FBC917567 FKY917543:FKY917567 FUU917543:FUU917567 GEQ917543:GEQ917567 GOM917543:GOM917567 GYI917543:GYI917567 HIE917543:HIE917567 HSA917543:HSA917567 IBW917543:IBW917567 ILS917543:ILS917567 IVO917543:IVO917567 JFK917543:JFK917567 JPG917543:JPG917567 JZC917543:JZC917567 KIY917543:KIY917567 KSU917543:KSU917567 LCQ917543:LCQ917567 LMM917543:LMM917567 LWI917543:LWI917567 MGE917543:MGE917567 MQA917543:MQA917567 MZW917543:MZW917567 NJS917543:NJS917567 NTO917543:NTO917567 ODK917543:ODK917567 ONG917543:ONG917567 OXC917543:OXC917567 PGY917543:PGY917567 PQU917543:PQU917567 QAQ917543:QAQ917567 QKM917543:QKM917567 QUI917543:QUI917567 REE917543:REE917567 ROA917543:ROA917567 RXW917543:RXW917567 SHS917543:SHS917567 SRO917543:SRO917567 TBK917543:TBK917567 TLG917543:TLG917567 TVC917543:TVC917567 UEY917543:UEY917567 UOU917543:UOU917567 UYQ917543:UYQ917567 VIM917543:VIM917567 VSI917543:VSI917567 WCE917543:WCE917567 WMA917543:WMA917567 WVW917543:WVW917567 JK983079:JK983103 TG983079:TG983103 ADC983079:ADC983103 AMY983079:AMY983103 AWU983079:AWU983103 BGQ983079:BGQ983103 BQM983079:BQM983103 CAI983079:CAI983103 CKE983079:CKE983103 CUA983079:CUA983103 DDW983079:DDW983103 DNS983079:DNS983103 DXO983079:DXO983103 EHK983079:EHK983103 ERG983079:ERG983103 FBC983079:FBC983103 FKY983079:FKY983103 FUU983079:FUU983103 GEQ983079:GEQ983103 GOM983079:GOM983103 GYI983079:GYI983103 HIE983079:HIE983103 HSA983079:HSA983103 IBW983079:IBW983103 ILS983079:ILS983103 IVO983079:IVO983103 JFK983079:JFK983103 JPG983079:JPG983103 JZC983079:JZC983103 KIY983079:KIY983103 KSU983079:KSU983103 LCQ983079:LCQ983103 LMM983079:LMM983103 LWI983079:LWI983103 MGE983079:MGE983103 MQA983079:MQA983103 MZW983079:MZW983103 NJS983079:NJS983103 NTO983079:NTO983103 ODK983079:ODK983103 ONG983079:ONG983103 OXC983079:OXC983103 PGY983079:PGY983103 PQU983079:PQU983103 QAQ983079:QAQ983103 QKM983079:QKM983103 QUI983079:QUI983103 REE983079:REE983103 ROA983079:ROA983103 RXW983079:RXW983103 SHS983079:SHS983103 SRO983079:SRO983103 TBK983079:TBK983103 TLG983079:TLG983103 TVC983079:TVC983103 UEY983079:UEY983103 UOU983079:UOU983103 UYQ983079:UYQ983103 VIM983079:VIM983103 VSI983079:VSI983103 WCE983079:WCE983103 WMA983079:WMA983103 WVW983079:WVW983103 WVW15:WVW65 WMA15:WMA65 WCE15:WCE65 VSI15:VSI65 VIM15:VIM65 UYQ15:UYQ65 UOU15:UOU65 UEY15:UEY65 TVC15:TVC65 TLG15:TLG65 TBK15:TBK65 SRO15:SRO65 SHS15:SHS65 RXW15:RXW65 ROA15:ROA65 REE15:REE65 QUI15:QUI65 QKM15:QKM65 QAQ15:QAQ65 PQU15:PQU65 PGY15:PGY65 OXC15:OXC65 ONG15:ONG65 ODK15:ODK65 NTO15:NTO65 NJS15:NJS65 MZW15:MZW65 MQA15:MQA65 MGE15:MGE65 LWI15:LWI65 LMM15:LMM65 LCQ15:LCQ65 KSU15:KSU65 KIY15:KIY65 JZC15:JZC65 JPG15:JPG65 JFK15:JFK65 IVO15:IVO65 ILS15:ILS65 IBW15:IBW65 HSA15:HSA65 HIE15:HIE65 GYI15:GYI65 GOM15:GOM65 GEQ15:GEQ65 FUU15:FUU65 FKY15:FKY65 FBC15:FBC65 ERG15:ERG65 EHK15:EHK65 DXO15:DXO65 DNS15:DNS65 DDW15:DDW65 CUA15:CUA65 CKE15:CKE65 CAI15:CAI65 BQM15:BQM65 BGQ15:BGQ65 AWU15:AWU65 AMY15:AMY65 ADC15:ADC65 TG15:TG65 JK15:JK65" xr:uid="{00000000-0002-0000-0000-000001000000}">
      <formula1>50</formula1>
    </dataValidation>
    <dataValidation type="textLength" allowBlank="1" showInputMessage="1" showErrorMessage="1" errorTitle="Maximální délka pole 30 znaků" error="Hodnota dekoru omezena na 30 znaků." prompt="Zadávejte pouze jeden dekor (max 30 znaků). V případě více dekorů pokračujte na novém listě." sqref="JG8:JJ8 TC8:TF8 ACY8:ADB8 AMU8:AMX8 AWQ8:AWT8 BGM8:BGP8 BQI8:BQL8 CAE8:CAH8 CKA8:CKD8 CTW8:CTZ8 DDS8:DDV8 DNO8:DNR8 DXK8:DXN8 EHG8:EHJ8 ERC8:ERF8 FAY8:FBB8 FKU8:FKX8 FUQ8:FUT8 GEM8:GEP8 GOI8:GOL8 GYE8:GYH8 HIA8:HID8 HRW8:HRZ8 IBS8:IBV8 ILO8:ILR8 IVK8:IVN8 JFG8:JFJ8 JPC8:JPF8 JYY8:JZB8 KIU8:KIX8 KSQ8:KST8 LCM8:LCP8 LMI8:LML8 LWE8:LWH8 MGA8:MGD8 MPW8:MPZ8 MZS8:MZV8 NJO8:NJR8 NTK8:NTN8 ODG8:ODJ8 ONC8:ONF8 OWY8:OXB8 PGU8:PGX8 PQQ8:PQT8 QAM8:QAP8 QKI8:QKL8 QUE8:QUH8 REA8:RED8 RNW8:RNZ8 RXS8:RXV8 SHO8:SHR8 SRK8:SRN8 TBG8:TBJ8 TLC8:TLF8 TUY8:TVB8 UEU8:UEX8 UOQ8:UOT8 UYM8:UYP8 VII8:VIL8 VSE8:VSH8 WCA8:WCD8 WLW8:WLZ8 WVS8:WVV8 JG65567:JJ65568 TC65567:TF65568 ACY65567:ADB65568 AMU65567:AMX65568 AWQ65567:AWT65568 BGM65567:BGP65568 BQI65567:BQL65568 CAE65567:CAH65568 CKA65567:CKD65568 CTW65567:CTZ65568 DDS65567:DDV65568 DNO65567:DNR65568 DXK65567:DXN65568 EHG65567:EHJ65568 ERC65567:ERF65568 FAY65567:FBB65568 FKU65567:FKX65568 FUQ65567:FUT65568 GEM65567:GEP65568 GOI65567:GOL65568 GYE65567:GYH65568 HIA65567:HID65568 HRW65567:HRZ65568 IBS65567:IBV65568 ILO65567:ILR65568 IVK65567:IVN65568 JFG65567:JFJ65568 JPC65567:JPF65568 JYY65567:JZB65568 KIU65567:KIX65568 KSQ65567:KST65568 LCM65567:LCP65568 LMI65567:LML65568 LWE65567:LWH65568 MGA65567:MGD65568 MPW65567:MPZ65568 MZS65567:MZV65568 NJO65567:NJR65568 NTK65567:NTN65568 ODG65567:ODJ65568 ONC65567:ONF65568 OWY65567:OXB65568 PGU65567:PGX65568 PQQ65567:PQT65568 QAM65567:QAP65568 QKI65567:QKL65568 QUE65567:QUH65568 REA65567:RED65568 RNW65567:RNZ65568 RXS65567:RXV65568 SHO65567:SHR65568 SRK65567:SRN65568 TBG65567:TBJ65568 TLC65567:TLF65568 TUY65567:TVB65568 UEU65567:UEX65568 UOQ65567:UOT65568 UYM65567:UYP65568 VII65567:VIL65568 VSE65567:VSH65568 WCA65567:WCD65568 WLW65567:WLZ65568 WVS65567:WVV65568 JG131103:JJ131104 TC131103:TF131104 ACY131103:ADB131104 AMU131103:AMX131104 AWQ131103:AWT131104 BGM131103:BGP131104 BQI131103:BQL131104 CAE131103:CAH131104 CKA131103:CKD131104 CTW131103:CTZ131104 DDS131103:DDV131104 DNO131103:DNR131104 DXK131103:DXN131104 EHG131103:EHJ131104 ERC131103:ERF131104 FAY131103:FBB131104 FKU131103:FKX131104 FUQ131103:FUT131104 GEM131103:GEP131104 GOI131103:GOL131104 GYE131103:GYH131104 HIA131103:HID131104 HRW131103:HRZ131104 IBS131103:IBV131104 ILO131103:ILR131104 IVK131103:IVN131104 JFG131103:JFJ131104 JPC131103:JPF131104 JYY131103:JZB131104 KIU131103:KIX131104 KSQ131103:KST131104 LCM131103:LCP131104 LMI131103:LML131104 LWE131103:LWH131104 MGA131103:MGD131104 MPW131103:MPZ131104 MZS131103:MZV131104 NJO131103:NJR131104 NTK131103:NTN131104 ODG131103:ODJ131104 ONC131103:ONF131104 OWY131103:OXB131104 PGU131103:PGX131104 PQQ131103:PQT131104 QAM131103:QAP131104 QKI131103:QKL131104 QUE131103:QUH131104 REA131103:RED131104 RNW131103:RNZ131104 RXS131103:RXV131104 SHO131103:SHR131104 SRK131103:SRN131104 TBG131103:TBJ131104 TLC131103:TLF131104 TUY131103:TVB131104 UEU131103:UEX131104 UOQ131103:UOT131104 UYM131103:UYP131104 VII131103:VIL131104 VSE131103:VSH131104 WCA131103:WCD131104 WLW131103:WLZ131104 WVS131103:WVV131104 JG196639:JJ196640 TC196639:TF196640 ACY196639:ADB196640 AMU196639:AMX196640 AWQ196639:AWT196640 BGM196639:BGP196640 BQI196639:BQL196640 CAE196639:CAH196640 CKA196639:CKD196640 CTW196639:CTZ196640 DDS196639:DDV196640 DNO196639:DNR196640 DXK196639:DXN196640 EHG196639:EHJ196640 ERC196639:ERF196640 FAY196639:FBB196640 FKU196639:FKX196640 FUQ196639:FUT196640 GEM196639:GEP196640 GOI196639:GOL196640 GYE196639:GYH196640 HIA196639:HID196640 HRW196639:HRZ196640 IBS196639:IBV196640 ILO196639:ILR196640 IVK196639:IVN196640 JFG196639:JFJ196640 JPC196639:JPF196640 JYY196639:JZB196640 KIU196639:KIX196640 KSQ196639:KST196640 LCM196639:LCP196640 LMI196639:LML196640 LWE196639:LWH196640 MGA196639:MGD196640 MPW196639:MPZ196640 MZS196639:MZV196640 NJO196639:NJR196640 NTK196639:NTN196640 ODG196639:ODJ196640 ONC196639:ONF196640 OWY196639:OXB196640 PGU196639:PGX196640 PQQ196639:PQT196640 QAM196639:QAP196640 QKI196639:QKL196640 QUE196639:QUH196640 REA196639:RED196640 RNW196639:RNZ196640 RXS196639:RXV196640 SHO196639:SHR196640 SRK196639:SRN196640 TBG196639:TBJ196640 TLC196639:TLF196640 TUY196639:TVB196640 UEU196639:UEX196640 UOQ196639:UOT196640 UYM196639:UYP196640 VII196639:VIL196640 VSE196639:VSH196640 WCA196639:WCD196640 WLW196639:WLZ196640 WVS196639:WVV196640 JG262175:JJ262176 TC262175:TF262176 ACY262175:ADB262176 AMU262175:AMX262176 AWQ262175:AWT262176 BGM262175:BGP262176 BQI262175:BQL262176 CAE262175:CAH262176 CKA262175:CKD262176 CTW262175:CTZ262176 DDS262175:DDV262176 DNO262175:DNR262176 DXK262175:DXN262176 EHG262175:EHJ262176 ERC262175:ERF262176 FAY262175:FBB262176 FKU262175:FKX262176 FUQ262175:FUT262176 GEM262175:GEP262176 GOI262175:GOL262176 GYE262175:GYH262176 HIA262175:HID262176 HRW262175:HRZ262176 IBS262175:IBV262176 ILO262175:ILR262176 IVK262175:IVN262176 JFG262175:JFJ262176 JPC262175:JPF262176 JYY262175:JZB262176 KIU262175:KIX262176 KSQ262175:KST262176 LCM262175:LCP262176 LMI262175:LML262176 LWE262175:LWH262176 MGA262175:MGD262176 MPW262175:MPZ262176 MZS262175:MZV262176 NJO262175:NJR262176 NTK262175:NTN262176 ODG262175:ODJ262176 ONC262175:ONF262176 OWY262175:OXB262176 PGU262175:PGX262176 PQQ262175:PQT262176 QAM262175:QAP262176 QKI262175:QKL262176 QUE262175:QUH262176 REA262175:RED262176 RNW262175:RNZ262176 RXS262175:RXV262176 SHO262175:SHR262176 SRK262175:SRN262176 TBG262175:TBJ262176 TLC262175:TLF262176 TUY262175:TVB262176 UEU262175:UEX262176 UOQ262175:UOT262176 UYM262175:UYP262176 VII262175:VIL262176 VSE262175:VSH262176 WCA262175:WCD262176 WLW262175:WLZ262176 WVS262175:WVV262176 JG327711:JJ327712 TC327711:TF327712 ACY327711:ADB327712 AMU327711:AMX327712 AWQ327711:AWT327712 BGM327711:BGP327712 BQI327711:BQL327712 CAE327711:CAH327712 CKA327711:CKD327712 CTW327711:CTZ327712 DDS327711:DDV327712 DNO327711:DNR327712 DXK327711:DXN327712 EHG327711:EHJ327712 ERC327711:ERF327712 FAY327711:FBB327712 FKU327711:FKX327712 FUQ327711:FUT327712 GEM327711:GEP327712 GOI327711:GOL327712 GYE327711:GYH327712 HIA327711:HID327712 HRW327711:HRZ327712 IBS327711:IBV327712 ILO327711:ILR327712 IVK327711:IVN327712 JFG327711:JFJ327712 JPC327711:JPF327712 JYY327711:JZB327712 KIU327711:KIX327712 KSQ327711:KST327712 LCM327711:LCP327712 LMI327711:LML327712 LWE327711:LWH327712 MGA327711:MGD327712 MPW327711:MPZ327712 MZS327711:MZV327712 NJO327711:NJR327712 NTK327711:NTN327712 ODG327711:ODJ327712 ONC327711:ONF327712 OWY327711:OXB327712 PGU327711:PGX327712 PQQ327711:PQT327712 QAM327711:QAP327712 QKI327711:QKL327712 QUE327711:QUH327712 REA327711:RED327712 RNW327711:RNZ327712 RXS327711:RXV327712 SHO327711:SHR327712 SRK327711:SRN327712 TBG327711:TBJ327712 TLC327711:TLF327712 TUY327711:TVB327712 UEU327711:UEX327712 UOQ327711:UOT327712 UYM327711:UYP327712 VII327711:VIL327712 VSE327711:VSH327712 WCA327711:WCD327712 WLW327711:WLZ327712 WVS327711:WVV327712 JG393247:JJ393248 TC393247:TF393248 ACY393247:ADB393248 AMU393247:AMX393248 AWQ393247:AWT393248 BGM393247:BGP393248 BQI393247:BQL393248 CAE393247:CAH393248 CKA393247:CKD393248 CTW393247:CTZ393248 DDS393247:DDV393248 DNO393247:DNR393248 DXK393247:DXN393248 EHG393247:EHJ393248 ERC393247:ERF393248 FAY393247:FBB393248 FKU393247:FKX393248 FUQ393247:FUT393248 GEM393247:GEP393248 GOI393247:GOL393248 GYE393247:GYH393248 HIA393247:HID393248 HRW393247:HRZ393248 IBS393247:IBV393248 ILO393247:ILR393248 IVK393247:IVN393248 JFG393247:JFJ393248 JPC393247:JPF393248 JYY393247:JZB393248 KIU393247:KIX393248 KSQ393247:KST393248 LCM393247:LCP393248 LMI393247:LML393248 LWE393247:LWH393248 MGA393247:MGD393248 MPW393247:MPZ393248 MZS393247:MZV393248 NJO393247:NJR393248 NTK393247:NTN393248 ODG393247:ODJ393248 ONC393247:ONF393248 OWY393247:OXB393248 PGU393247:PGX393248 PQQ393247:PQT393248 QAM393247:QAP393248 QKI393247:QKL393248 QUE393247:QUH393248 REA393247:RED393248 RNW393247:RNZ393248 RXS393247:RXV393248 SHO393247:SHR393248 SRK393247:SRN393248 TBG393247:TBJ393248 TLC393247:TLF393248 TUY393247:TVB393248 UEU393247:UEX393248 UOQ393247:UOT393248 UYM393247:UYP393248 VII393247:VIL393248 VSE393247:VSH393248 WCA393247:WCD393248 WLW393247:WLZ393248 WVS393247:WVV393248 JG458783:JJ458784 TC458783:TF458784 ACY458783:ADB458784 AMU458783:AMX458784 AWQ458783:AWT458784 BGM458783:BGP458784 BQI458783:BQL458784 CAE458783:CAH458784 CKA458783:CKD458784 CTW458783:CTZ458784 DDS458783:DDV458784 DNO458783:DNR458784 DXK458783:DXN458784 EHG458783:EHJ458784 ERC458783:ERF458784 FAY458783:FBB458784 FKU458783:FKX458784 FUQ458783:FUT458784 GEM458783:GEP458784 GOI458783:GOL458784 GYE458783:GYH458784 HIA458783:HID458784 HRW458783:HRZ458784 IBS458783:IBV458784 ILO458783:ILR458784 IVK458783:IVN458784 JFG458783:JFJ458784 JPC458783:JPF458784 JYY458783:JZB458784 KIU458783:KIX458784 KSQ458783:KST458784 LCM458783:LCP458784 LMI458783:LML458784 LWE458783:LWH458784 MGA458783:MGD458784 MPW458783:MPZ458784 MZS458783:MZV458784 NJO458783:NJR458784 NTK458783:NTN458784 ODG458783:ODJ458784 ONC458783:ONF458784 OWY458783:OXB458784 PGU458783:PGX458784 PQQ458783:PQT458784 QAM458783:QAP458784 QKI458783:QKL458784 QUE458783:QUH458784 REA458783:RED458784 RNW458783:RNZ458784 RXS458783:RXV458784 SHO458783:SHR458784 SRK458783:SRN458784 TBG458783:TBJ458784 TLC458783:TLF458784 TUY458783:TVB458784 UEU458783:UEX458784 UOQ458783:UOT458784 UYM458783:UYP458784 VII458783:VIL458784 VSE458783:VSH458784 WCA458783:WCD458784 WLW458783:WLZ458784 WVS458783:WVV458784 JG524319:JJ524320 TC524319:TF524320 ACY524319:ADB524320 AMU524319:AMX524320 AWQ524319:AWT524320 BGM524319:BGP524320 BQI524319:BQL524320 CAE524319:CAH524320 CKA524319:CKD524320 CTW524319:CTZ524320 DDS524319:DDV524320 DNO524319:DNR524320 DXK524319:DXN524320 EHG524319:EHJ524320 ERC524319:ERF524320 FAY524319:FBB524320 FKU524319:FKX524320 FUQ524319:FUT524320 GEM524319:GEP524320 GOI524319:GOL524320 GYE524319:GYH524320 HIA524319:HID524320 HRW524319:HRZ524320 IBS524319:IBV524320 ILO524319:ILR524320 IVK524319:IVN524320 JFG524319:JFJ524320 JPC524319:JPF524320 JYY524319:JZB524320 KIU524319:KIX524320 KSQ524319:KST524320 LCM524319:LCP524320 LMI524319:LML524320 LWE524319:LWH524320 MGA524319:MGD524320 MPW524319:MPZ524320 MZS524319:MZV524320 NJO524319:NJR524320 NTK524319:NTN524320 ODG524319:ODJ524320 ONC524319:ONF524320 OWY524319:OXB524320 PGU524319:PGX524320 PQQ524319:PQT524320 QAM524319:QAP524320 QKI524319:QKL524320 QUE524319:QUH524320 REA524319:RED524320 RNW524319:RNZ524320 RXS524319:RXV524320 SHO524319:SHR524320 SRK524319:SRN524320 TBG524319:TBJ524320 TLC524319:TLF524320 TUY524319:TVB524320 UEU524319:UEX524320 UOQ524319:UOT524320 UYM524319:UYP524320 VII524319:VIL524320 VSE524319:VSH524320 WCA524319:WCD524320 WLW524319:WLZ524320 WVS524319:WVV524320 JG589855:JJ589856 TC589855:TF589856 ACY589855:ADB589856 AMU589855:AMX589856 AWQ589855:AWT589856 BGM589855:BGP589856 BQI589855:BQL589856 CAE589855:CAH589856 CKA589855:CKD589856 CTW589855:CTZ589856 DDS589855:DDV589856 DNO589855:DNR589856 DXK589855:DXN589856 EHG589855:EHJ589856 ERC589855:ERF589856 FAY589855:FBB589856 FKU589855:FKX589856 FUQ589855:FUT589856 GEM589855:GEP589856 GOI589855:GOL589856 GYE589855:GYH589856 HIA589855:HID589856 HRW589855:HRZ589856 IBS589855:IBV589856 ILO589855:ILR589856 IVK589855:IVN589856 JFG589855:JFJ589856 JPC589855:JPF589856 JYY589855:JZB589856 KIU589855:KIX589856 KSQ589855:KST589856 LCM589855:LCP589856 LMI589855:LML589856 LWE589855:LWH589856 MGA589855:MGD589856 MPW589855:MPZ589856 MZS589855:MZV589856 NJO589855:NJR589856 NTK589855:NTN589856 ODG589855:ODJ589856 ONC589855:ONF589856 OWY589855:OXB589856 PGU589855:PGX589856 PQQ589855:PQT589856 QAM589855:QAP589856 QKI589855:QKL589856 QUE589855:QUH589856 REA589855:RED589856 RNW589855:RNZ589856 RXS589855:RXV589856 SHO589855:SHR589856 SRK589855:SRN589856 TBG589855:TBJ589856 TLC589855:TLF589856 TUY589855:TVB589856 UEU589855:UEX589856 UOQ589855:UOT589856 UYM589855:UYP589856 VII589855:VIL589856 VSE589855:VSH589856 WCA589855:WCD589856 WLW589855:WLZ589856 WVS589855:WVV589856 JG655391:JJ655392 TC655391:TF655392 ACY655391:ADB655392 AMU655391:AMX655392 AWQ655391:AWT655392 BGM655391:BGP655392 BQI655391:BQL655392 CAE655391:CAH655392 CKA655391:CKD655392 CTW655391:CTZ655392 DDS655391:DDV655392 DNO655391:DNR655392 DXK655391:DXN655392 EHG655391:EHJ655392 ERC655391:ERF655392 FAY655391:FBB655392 FKU655391:FKX655392 FUQ655391:FUT655392 GEM655391:GEP655392 GOI655391:GOL655392 GYE655391:GYH655392 HIA655391:HID655392 HRW655391:HRZ655392 IBS655391:IBV655392 ILO655391:ILR655392 IVK655391:IVN655392 JFG655391:JFJ655392 JPC655391:JPF655392 JYY655391:JZB655392 KIU655391:KIX655392 KSQ655391:KST655392 LCM655391:LCP655392 LMI655391:LML655392 LWE655391:LWH655392 MGA655391:MGD655392 MPW655391:MPZ655392 MZS655391:MZV655392 NJO655391:NJR655392 NTK655391:NTN655392 ODG655391:ODJ655392 ONC655391:ONF655392 OWY655391:OXB655392 PGU655391:PGX655392 PQQ655391:PQT655392 QAM655391:QAP655392 QKI655391:QKL655392 QUE655391:QUH655392 REA655391:RED655392 RNW655391:RNZ655392 RXS655391:RXV655392 SHO655391:SHR655392 SRK655391:SRN655392 TBG655391:TBJ655392 TLC655391:TLF655392 TUY655391:TVB655392 UEU655391:UEX655392 UOQ655391:UOT655392 UYM655391:UYP655392 VII655391:VIL655392 VSE655391:VSH655392 WCA655391:WCD655392 WLW655391:WLZ655392 WVS655391:WVV655392 JG720927:JJ720928 TC720927:TF720928 ACY720927:ADB720928 AMU720927:AMX720928 AWQ720927:AWT720928 BGM720927:BGP720928 BQI720927:BQL720928 CAE720927:CAH720928 CKA720927:CKD720928 CTW720927:CTZ720928 DDS720927:DDV720928 DNO720927:DNR720928 DXK720927:DXN720928 EHG720927:EHJ720928 ERC720927:ERF720928 FAY720927:FBB720928 FKU720927:FKX720928 FUQ720927:FUT720928 GEM720927:GEP720928 GOI720927:GOL720928 GYE720927:GYH720928 HIA720927:HID720928 HRW720927:HRZ720928 IBS720927:IBV720928 ILO720927:ILR720928 IVK720927:IVN720928 JFG720927:JFJ720928 JPC720927:JPF720928 JYY720927:JZB720928 KIU720927:KIX720928 KSQ720927:KST720928 LCM720927:LCP720928 LMI720927:LML720928 LWE720927:LWH720928 MGA720927:MGD720928 MPW720927:MPZ720928 MZS720927:MZV720928 NJO720927:NJR720928 NTK720927:NTN720928 ODG720927:ODJ720928 ONC720927:ONF720928 OWY720927:OXB720928 PGU720927:PGX720928 PQQ720927:PQT720928 QAM720927:QAP720928 QKI720927:QKL720928 QUE720927:QUH720928 REA720927:RED720928 RNW720927:RNZ720928 RXS720927:RXV720928 SHO720927:SHR720928 SRK720927:SRN720928 TBG720927:TBJ720928 TLC720927:TLF720928 TUY720927:TVB720928 UEU720927:UEX720928 UOQ720927:UOT720928 UYM720927:UYP720928 VII720927:VIL720928 VSE720927:VSH720928 WCA720927:WCD720928 WLW720927:WLZ720928 WVS720927:WVV720928 JG786463:JJ786464 TC786463:TF786464 ACY786463:ADB786464 AMU786463:AMX786464 AWQ786463:AWT786464 BGM786463:BGP786464 BQI786463:BQL786464 CAE786463:CAH786464 CKA786463:CKD786464 CTW786463:CTZ786464 DDS786463:DDV786464 DNO786463:DNR786464 DXK786463:DXN786464 EHG786463:EHJ786464 ERC786463:ERF786464 FAY786463:FBB786464 FKU786463:FKX786464 FUQ786463:FUT786464 GEM786463:GEP786464 GOI786463:GOL786464 GYE786463:GYH786464 HIA786463:HID786464 HRW786463:HRZ786464 IBS786463:IBV786464 ILO786463:ILR786464 IVK786463:IVN786464 JFG786463:JFJ786464 JPC786463:JPF786464 JYY786463:JZB786464 KIU786463:KIX786464 KSQ786463:KST786464 LCM786463:LCP786464 LMI786463:LML786464 LWE786463:LWH786464 MGA786463:MGD786464 MPW786463:MPZ786464 MZS786463:MZV786464 NJO786463:NJR786464 NTK786463:NTN786464 ODG786463:ODJ786464 ONC786463:ONF786464 OWY786463:OXB786464 PGU786463:PGX786464 PQQ786463:PQT786464 QAM786463:QAP786464 QKI786463:QKL786464 QUE786463:QUH786464 REA786463:RED786464 RNW786463:RNZ786464 RXS786463:RXV786464 SHO786463:SHR786464 SRK786463:SRN786464 TBG786463:TBJ786464 TLC786463:TLF786464 TUY786463:TVB786464 UEU786463:UEX786464 UOQ786463:UOT786464 UYM786463:UYP786464 VII786463:VIL786464 VSE786463:VSH786464 WCA786463:WCD786464 WLW786463:WLZ786464 WVS786463:WVV786464 JG851999:JJ852000 TC851999:TF852000 ACY851999:ADB852000 AMU851999:AMX852000 AWQ851999:AWT852000 BGM851999:BGP852000 BQI851999:BQL852000 CAE851999:CAH852000 CKA851999:CKD852000 CTW851999:CTZ852000 DDS851999:DDV852000 DNO851999:DNR852000 DXK851999:DXN852000 EHG851999:EHJ852000 ERC851999:ERF852000 FAY851999:FBB852000 FKU851999:FKX852000 FUQ851999:FUT852000 GEM851999:GEP852000 GOI851999:GOL852000 GYE851999:GYH852000 HIA851999:HID852000 HRW851999:HRZ852000 IBS851999:IBV852000 ILO851999:ILR852000 IVK851999:IVN852000 JFG851999:JFJ852000 JPC851999:JPF852000 JYY851999:JZB852000 KIU851999:KIX852000 KSQ851999:KST852000 LCM851999:LCP852000 LMI851999:LML852000 LWE851999:LWH852000 MGA851999:MGD852000 MPW851999:MPZ852000 MZS851999:MZV852000 NJO851999:NJR852000 NTK851999:NTN852000 ODG851999:ODJ852000 ONC851999:ONF852000 OWY851999:OXB852000 PGU851999:PGX852000 PQQ851999:PQT852000 QAM851999:QAP852000 QKI851999:QKL852000 QUE851999:QUH852000 REA851999:RED852000 RNW851999:RNZ852000 RXS851999:RXV852000 SHO851999:SHR852000 SRK851999:SRN852000 TBG851999:TBJ852000 TLC851999:TLF852000 TUY851999:TVB852000 UEU851999:UEX852000 UOQ851999:UOT852000 UYM851999:UYP852000 VII851999:VIL852000 VSE851999:VSH852000 WCA851999:WCD852000 WLW851999:WLZ852000 WVS851999:WVV852000 JG917535:JJ917536 TC917535:TF917536 ACY917535:ADB917536 AMU917535:AMX917536 AWQ917535:AWT917536 BGM917535:BGP917536 BQI917535:BQL917536 CAE917535:CAH917536 CKA917535:CKD917536 CTW917535:CTZ917536 DDS917535:DDV917536 DNO917535:DNR917536 DXK917535:DXN917536 EHG917535:EHJ917536 ERC917535:ERF917536 FAY917535:FBB917536 FKU917535:FKX917536 FUQ917535:FUT917536 GEM917535:GEP917536 GOI917535:GOL917536 GYE917535:GYH917536 HIA917535:HID917536 HRW917535:HRZ917536 IBS917535:IBV917536 ILO917535:ILR917536 IVK917535:IVN917536 JFG917535:JFJ917536 JPC917535:JPF917536 JYY917535:JZB917536 KIU917535:KIX917536 KSQ917535:KST917536 LCM917535:LCP917536 LMI917535:LML917536 LWE917535:LWH917536 MGA917535:MGD917536 MPW917535:MPZ917536 MZS917535:MZV917536 NJO917535:NJR917536 NTK917535:NTN917536 ODG917535:ODJ917536 ONC917535:ONF917536 OWY917535:OXB917536 PGU917535:PGX917536 PQQ917535:PQT917536 QAM917535:QAP917536 QKI917535:QKL917536 QUE917535:QUH917536 REA917535:RED917536 RNW917535:RNZ917536 RXS917535:RXV917536 SHO917535:SHR917536 SRK917535:SRN917536 TBG917535:TBJ917536 TLC917535:TLF917536 TUY917535:TVB917536 UEU917535:UEX917536 UOQ917535:UOT917536 UYM917535:UYP917536 VII917535:VIL917536 VSE917535:VSH917536 WCA917535:WCD917536 WLW917535:WLZ917536 WVS917535:WVV917536 JG983071:JJ983072 TC983071:TF983072 ACY983071:ADB983072 AMU983071:AMX983072 AWQ983071:AWT983072 BGM983071:BGP983072 BQI983071:BQL983072 CAE983071:CAH983072 CKA983071:CKD983072 CTW983071:CTZ983072 DDS983071:DDV983072 DNO983071:DNR983072 DXK983071:DXN983072 EHG983071:EHJ983072 ERC983071:ERF983072 FAY983071:FBB983072 FKU983071:FKX983072 FUQ983071:FUT983072 GEM983071:GEP983072 GOI983071:GOL983072 GYE983071:GYH983072 HIA983071:HID983072 HRW983071:HRZ983072 IBS983071:IBV983072 ILO983071:ILR983072 IVK983071:IVN983072 JFG983071:JFJ983072 JPC983071:JPF983072 JYY983071:JZB983072 KIU983071:KIX983072 KSQ983071:KST983072 LCM983071:LCP983072 LMI983071:LML983072 LWE983071:LWH983072 MGA983071:MGD983072 MPW983071:MPZ983072 MZS983071:MZV983072 NJO983071:NJR983072 NTK983071:NTN983072 ODG983071:ODJ983072 ONC983071:ONF983072 OWY983071:OXB983072 PGU983071:PGX983072 PQQ983071:PQT983072 QAM983071:QAP983072 QKI983071:QKL983072 QUE983071:QUH983072 REA983071:RED983072 RNW983071:RNZ983072 RXS983071:RXV983072 SHO983071:SHR983072 SRK983071:SRN983072 TBG983071:TBJ983072 TLC983071:TLF983072 TUY983071:TVB983072 UEU983071:UEX983072 UOQ983071:UOT983072 UYM983071:UYP983072 VII983071:VIL983072 VSE983071:VSH983072 WCA983071:WCD983072 WLW983071:WLZ983072 WVS983071:WVV983072 J983060:O983061 J917524:O917525 J851988:O851989 J786452:O786453 J720916:O720917 J655380:O655381 J589844:O589845 J524308:O524309 J458772:O458773 J393236:O393237 J327700:O327701 J262164:O262165 J196628:O196629 J131092:O131093 J65556:O65557" xr:uid="{00000000-0002-0000-0000-000002000000}">
      <formula1>1</formula1>
      <formula2>30</formula2>
    </dataValidation>
    <dataValidation allowBlank="1" showErrorMessage="1" promptTitle="Posloupnost hranění" prompt="y - x: hranit nejdříve napříč léty (y), následně po létech (x)_x000a__x000a_x - y: hranit nejdříve po létech (x), následně napříč léty (y)" sqref="JG10 TC10 ACY10 AMU10 AWQ10 BGM10 BQI10 CAE10 CKA10 CTW10 DDS10 DNO10 DXK10 EHG10 ERC10 FAY10 FKU10 FUQ10 GEM10 GOI10 GYE10 HIA10 HRW10 IBS10 ILO10 IVK10 JFG10 JPC10 JYY10 KIU10 KSQ10 LCM10 LMI10 LWE10 MGA10 MPW10 MZS10 NJO10 NTK10 ODG10 ONC10 OWY10 PGU10 PQQ10 QAM10 QKI10 QUE10 REA10 RNW10 RXS10 SHO10 SRK10 TBG10 TLC10 TUY10 UEU10 UOQ10 UYM10 VII10 VSE10 WCA10 WLW10 WVS10 J65559 JG65570 TC65570 ACY65570 AMU65570 AWQ65570 BGM65570 BQI65570 CAE65570 CKA65570 CTW65570 DDS65570 DNO65570 DXK65570 EHG65570 ERC65570 FAY65570 FKU65570 FUQ65570 GEM65570 GOI65570 GYE65570 HIA65570 HRW65570 IBS65570 ILO65570 IVK65570 JFG65570 JPC65570 JYY65570 KIU65570 KSQ65570 LCM65570 LMI65570 LWE65570 MGA65570 MPW65570 MZS65570 NJO65570 NTK65570 ODG65570 ONC65570 OWY65570 PGU65570 PQQ65570 QAM65570 QKI65570 QUE65570 REA65570 RNW65570 RXS65570 SHO65570 SRK65570 TBG65570 TLC65570 TUY65570 UEU65570 UOQ65570 UYM65570 VII65570 VSE65570 WCA65570 WLW65570 WVS65570 J131095 JG131106 TC131106 ACY131106 AMU131106 AWQ131106 BGM131106 BQI131106 CAE131106 CKA131106 CTW131106 DDS131106 DNO131106 DXK131106 EHG131106 ERC131106 FAY131106 FKU131106 FUQ131106 GEM131106 GOI131106 GYE131106 HIA131106 HRW131106 IBS131106 ILO131106 IVK131106 JFG131106 JPC131106 JYY131106 KIU131106 KSQ131106 LCM131106 LMI131106 LWE131106 MGA131106 MPW131106 MZS131106 NJO131106 NTK131106 ODG131106 ONC131106 OWY131106 PGU131106 PQQ131106 QAM131106 QKI131106 QUE131106 REA131106 RNW131106 RXS131106 SHO131106 SRK131106 TBG131106 TLC131106 TUY131106 UEU131106 UOQ131106 UYM131106 VII131106 VSE131106 WCA131106 WLW131106 WVS131106 J196631 JG196642 TC196642 ACY196642 AMU196642 AWQ196642 BGM196642 BQI196642 CAE196642 CKA196642 CTW196642 DDS196642 DNO196642 DXK196642 EHG196642 ERC196642 FAY196642 FKU196642 FUQ196642 GEM196642 GOI196642 GYE196642 HIA196642 HRW196642 IBS196642 ILO196642 IVK196642 JFG196642 JPC196642 JYY196642 KIU196642 KSQ196642 LCM196642 LMI196642 LWE196642 MGA196642 MPW196642 MZS196642 NJO196642 NTK196642 ODG196642 ONC196642 OWY196642 PGU196642 PQQ196642 QAM196642 QKI196642 QUE196642 REA196642 RNW196642 RXS196642 SHO196642 SRK196642 TBG196642 TLC196642 TUY196642 UEU196642 UOQ196642 UYM196642 VII196642 VSE196642 WCA196642 WLW196642 WVS196642 J262167 JG262178 TC262178 ACY262178 AMU262178 AWQ262178 BGM262178 BQI262178 CAE262178 CKA262178 CTW262178 DDS262178 DNO262178 DXK262178 EHG262178 ERC262178 FAY262178 FKU262178 FUQ262178 GEM262178 GOI262178 GYE262178 HIA262178 HRW262178 IBS262178 ILO262178 IVK262178 JFG262178 JPC262178 JYY262178 KIU262178 KSQ262178 LCM262178 LMI262178 LWE262178 MGA262178 MPW262178 MZS262178 NJO262178 NTK262178 ODG262178 ONC262178 OWY262178 PGU262178 PQQ262178 QAM262178 QKI262178 QUE262178 REA262178 RNW262178 RXS262178 SHO262178 SRK262178 TBG262178 TLC262178 TUY262178 UEU262178 UOQ262178 UYM262178 VII262178 VSE262178 WCA262178 WLW262178 WVS262178 J327703 JG327714 TC327714 ACY327714 AMU327714 AWQ327714 BGM327714 BQI327714 CAE327714 CKA327714 CTW327714 DDS327714 DNO327714 DXK327714 EHG327714 ERC327714 FAY327714 FKU327714 FUQ327714 GEM327714 GOI327714 GYE327714 HIA327714 HRW327714 IBS327714 ILO327714 IVK327714 JFG327714 JPC327714 JYY327714 KIU327714 KSQ327714 LCM327714 LMI327714 LWE327714 MGA327714 MPW327714 MZS327714 NJO327714 NTK327714 ODG327714 ONC327714 OWY327714 PGU327714 PQQ327714 QAM327714 QKI327714 QUE327714 REA327714 RNW327714 RXS327714 SHO327714 SRK327714 TBG327714 TLC327714 TUY327714 UEU327714 UOQ327714 UYM327714 VII327714 VSE327714 WCA327714 WLW327714 WVS327714 J393239 JG393250 TC393250 ACY393250 AMU393250 AWQ393250 BGM393250 BQI393250 CAE393250 CKA393250 CTW393250 DDS393250 DNO393250 DXK393250 EHG393250 ERC393250 FAY393250 FKU393250 FUQ393250 GEM393250 GOI393250 GYE393250 HIA393250 HRW393250 IBS393250 ILO393250 IVK393250 JFG393250 JPC393250 JYY393250 KIU393250 KSQ393250 LCM393250 LMI393250 LWE393250 MGA393250 MPW393250 MZS393250 NJO393250 NTK393250 ODG393250 ONC393250 OWY393250 PGU393250 PQQ393250 QAM393250 QKI393250 QUE393250 REA393250 RNW393250 RXS393250 SHO393250 SRK393250 TBG393250 TLC393250 TUY393250 UEU393250 UOQ393250 UYM393250 VII393250 VSE393250 WCA393250 WLW393250 WVS393250 J458775 JG458786 TC458786 ACY458786 AMU458786 AWQ458786 BGM458786 BQI458786 CAE458786 CKA458786 CTW458786 DDS458786 DNO458786 DXK458786 EHG458786 ERC458786 FAY458786 FKU458786 FUQ458786 GEM458786 GOI458786 GYE458786 HIA458786 HRW458786 IBS458786 ILO458786 IVK458786 JFG458786 JPC458786 JYY458786 KIU458786 KSQ458786 LCM458786 LMI458786 LWE458786 MGA458786 MPW458786 MZS458786 NJO458786 NTK458786 ODG458786 ONC458786 OWY458786 PGU458786 PQQ458786 QAM458786 QKI458786 QUE458786 REA458786 RNW458786 RXS458786 SHO458786 SRK458786 TBG458786 TLC458786 TUY458786 UEU458786 UOQ458786 UYM458786 VII458786 VSE458786 WCA458786 WLW458786 WVS458786 J524311 JG524322 TC524322 ACY524322 AMU524322 AWQ524322 BGM524322 BQI524322 CAE524322 CKA524322 CTW524322 DDS524322 DNO524322 DXK524322 EHG524322 ERC524322 FAY524322 FKU524322 FUQ524322 GEM524322 GOI524322 GYE524322 HIA524322 HRW524322 IBS524322 ILO524322 IVK524322 JFG524322 JPC524322 JYY524322 KIU524322 KSQ524322 LCM524322 LMI524322 LWE524322 MGA524322 MPW524322 MZS524322 NJO524322 NTK524322 ODG524322 ONC524322 OWY524322 PGU524322 PQQ524322 QAM524322 QKI524322 QUE524322 REA524322 RNW524322 RXS524322 SHO524322 SRK524322 TBG524322 TLC524322 TUY524322 UEU524322 UOQ524322 UYM524322 VII524322 VSE524322 WCA524322 WLW524322 WVS524322 J589847 JG589858 TC589858 ACY589858 AMU589858 AWQ589858 BGM589858 BQI589858 CAE589858 CKA589858 CTW589858 DDS589858 DNO589858 DXK589858 EHG589858 ERC589858 FAY589858 FKU589858 FUQ589858 GEM589858 GOI589858 GYE589858 HIA589858 HRW589858 IBS589858 ILO589858 IVK589858 JFG589858 JPC589858 JYY589858 KIU589858 KSQ589858 LCM589858 LMI589858 LWE589858 MGA589858 MPW589858 MZS589858 NJO589858 NTK589858 ODG589858 ONC589858 OWY589858 PGU589858 PQQ589858 QAM589858 QKI589858 QUE589858 REA589858 RNW589858 RXS589858 SHO589858 SRK589858 TBG589858 TLC589858 TUY589858 UEU589858 UOQ589858 UYM589858 VII589858 VSE589858 WCA589858 WLW589858 WVS589858 J655383 JG655394 TC655394 ACY655394 AMU655394 AWQ655394 BGM655394 BQI655394 CAE655394 CKA655394 CTW655394 DDS655394 DNO655394 DXK655394 EHG655394 ERC655394 FAY655394 FKU655394 FUQ655394 GEM655394 GOI655394 GYE655394 HIA655394 HRW655394 IBS655394 ILO655394 IVK655394 JFG655394 JPC655394 JYY655394 KIU655394 KSQ655394 LCM655394 LMI655394 LWE655394 MGA655394 MPW655394 MZS655394 NJO655394 NTK655394 ODG655394 ONC655394 OWY655394 PGU655394 PQQ655394 QAM655394 QKI655394 QUE655394 REA655394 RNW655394 RXS655394 SHO655394 SRK655394 TBG655394 TLC655394 TUY655394 UEU655394 UOQ655394 UYM655394 VII655394 VSE655394 WCA655394 WLW655394 WVS655394 J720919 JG720930 TC720930 ACY720930 AMU720930 AWQ720930 BGM720930 BQI720930 CAE720930 CKA720930 CTW720930 DDS720930 DNO720930 DXK720930 EHG720930 ERC720930 FAY720930 FKU720930 FUQ720930 GEM720930 GOI720930 GYE720930 HIA720930 HRW720930 IBS720930 ILO720930 IVK720930 JFG720930 JPC720930 JYY720930 KIU720930 KSQ720930 LCM720930 LMI720930 LWE720930 MGA720930 MPW720930 MZS720930 NJO720930 NTK720930 ODG720930 ONC720930 OWY720930 PGU720930 PQQ720930 QAM720930 QKI720930 QUE720930 REA720930 RNW720930 RXS720930 SHO720930 SRK720930 TBG720930 TLC720930 TUY720930 UEU720930 UOQ720930 UYM720930 VII720930 VSE720930 WCA720930 WLW720930 WVS720930 J786455 JG786466 TC786466 ACY786466 AMU786466 AWQ786466 BGM786466 BQI786466 CAE786466 CKA786466 CTW786466 DDS786466 DNO786466 DXK786466 EHG786466 ERC786466 FAY786466 FKU786466 FUQ786466 GEM786466 GOI786466 GYE786466 HIA786466 HRW786466 IBS786466 ILO786466 IVK786466 JFG786466 JPC786466 JYY786466 KIU786466 KSQ786466 LCM786466 LMI786466 LWE786466 MGA786466 MPW786466 MZS786466 NJO786466 NTK786466 ODG786466 ONC786466 OWY786466 PGU786466 PQQ786466 QAM786466 QKI786466 QUE786466 REA786466 RNW786466 RXS786466 SHO786466 SRK786466 TBG786466 TLC786466 TUY786466 UEU786466 UOQ786466 UYM786466 VII786466 VSE786466 WCA786466 WLW786466 WVS786466 J851991 JG852002 TC852002 ACY852002 AMU852002 AWQ852002 BGM852002 BQI852002 CAE852002 CKA852002 CTW852002 DDS852002 DNO852002 DXK852002 EHG852002 ERC852002 FAY852002 FKU852002 FUQ852002 GEM852002 GOI852002 GYE852002 HIA852002 HRW852002 IBS852002 ILO852002 IVK852002 JFG852002 JPC852002 JYY852002 KIU852002 KSQ852002 LCM852002 LMI852002 LWE852002 MGA852002 MPW852002 MZS852002 NJO852002 NTK852002 ODG852002 ONC852002 OWY852002 PGU852002 PQQ852002 QAM852002 QKI852002 QUE852002 REA852002 RNW852002 RXS852002 SHO852002 SRK852002 TBG852002 TLC852002 TUY852002 UEU852002 UOQ852002 UYM852002 VII852002 VSE852002 WCA852002 WLW852002 WVS852002 J917527 JG917538 TC917538 ACY917538 AMU917538 AWQ917538 BGM917538 BQI917538 CAE917538 CKA917538 CTW917538 DDS917538 DNO917538 DXK917538 EHG917538 ERC917538 FAY917538 FKU917538 FUQ917538 GEM917538 GOI917538 GYE917538 HIA917538 HRW917538 IBS917538 ILO917538 IVK917538 JFG917538 JPC917538 JYY917538 KIU917538 KSQ917538 LCM917538 LMI917538 LWE917538 MGA917538 MPW917538 MZS917538 NJO917538 NTK917538 ODG917538 ONC917538 OWY917538 PGU917538 PQQ917538 QAM917538 QKI917538 QUE917538 REA917538 RNW917538 RXS917538 SHO917538 SRK917538 TBG917538 TLC917538 TUY917538 UEU917538 UOQ917538 UYM917538 VII917538 VSE917538 WCA917538 WLW917538 WVS917538 J983063 JG983074 TC983074 ACY983074 AMU983074 AWQ983074 BGM983074 BQI983074 CAE983074 CKA983074 CTW983074 DDS983074 DNO983074 DXK983074 EHG983074 ERC983074 FAY983074 FKU983074 FUQ983074 GEM983074 GOI983074 GYE983074 HIA983074 HRW983074 IBS983074 ILO983074 IVK983074 JFG983074 JPC983074 JYY983074 KIU983074 KSQ983074 LCM983074 LMI983074 LWE983074 MGA983074 MPW983074 MZS983074 NJO983074 NTK983074 ODG983074 ONC983074 OWY983074 PGU983074 PQQ983074 QAM983074 QKI983074 QUE983074 REA983074 RNW983074 RXS983074 SHO983074 SRK983074 TBG983074 TLC983074 TUY983074 UEU983074 UOQ983074 UYM983074 VII983074 VSE983074 WCA983074 WLW983074 WVS983074 JJ10:JJ11 TF10:TF11 ADB10:ADB11 AMX10:AMX11 AWT10:AWT11 BGP10:BGP11 BQL10:BQL11 CAH10:CAH11 CKD10:CKD11 CTZ10:CTZ11 DDV10:DDV11 DNR10:DNR11 DXN10:DXN11 EHJ10:EHJ11 ERF10:ERF11 FBB10:FBB11 FKX10:FKX11 FUT10:FUT11 GEP10:GEP11 GOL10:GOL11 GYH10:GYH11 HID10:HID11 HRZ10:HRZ11 IBV10:IBV11 ILR10:ILR11 IVN10:IVN11 JFJ10:JFJ11 JPF10:JPF11 JZB10:JZB11 KIX10:KIX11 KST10:KST11 LCP10:LCP11 LML10:LML11 LWH10:LWH11 MGD10:MGD11 MPZ10:MPZ11 MZV10:MZV11 NJR10:NJR11 NTN10:NTN11 ODJ10:ODJ11 ONF10:ONF11 OXB10:OXB11 PGX10:PGX11 PQT10:PQT11 QAP10:QAP11 QKL10:QKL11 QUH10:QUH11 RED10:RED11 RNZ10:RNZ11 RXV10:RXV11 SHR10:SHR11 SRN10:SRN11 TBJ10:TBJ11 TLF10:TLF11 TVB10:TVB11 UEX10:UEX11 UOT10:UOT11 UYP10:UYP11 VIL10:VIL11 VSH10:VSH11 WCD10:WCD11 WLZ10:WLZ11 WVV10:WVV11 JJ65570:JJ65571 TF65570:TF65571 ADB65570:ADB65571 AMX65570:AMX65571 AWT65570:AWT65571 BGP65570:BGP65571 BQL65570:BQL65571 CAH65570:CAH65571 CKD65570:CKD65571 CTZ65570:CTZ65571 DDV65570:DDV65571 DNR65570:DNR65571 DXN65570:DXN65571 EHJ65570:EHJ65571 ERF65570:ERF65571 FBB65570:FBB65571 FKX65570:FKX65571 FUT65570:FUT65571 GEP65570:GEP65571 GOL65570:GOL65571 GYH65570:GYH65571 HID65570:HID65571 HRZ65570:HRZ65571 IBV65570:IBV65571 ILR65570:ILR65571 IVN65570:IVN65571 JFJ65570:JFJ65571 JPF65570:JPF65571 JZB65570:JZB65571 KIX65570:KIX65571 KST65570:KST65571 LCP65570:LCP65571 LML65570:LML65571 LWH65570:LWH65571 MGD65570:MGD65571 MPZ65570:MPZ65571 MZV65570:MZV65571 NJR65570:NJR65571 NTN65570:NTN65571 ODJ65570:ODJ65571 ONF65570:ONF65571 OXB65570:OXB65571 PGX65570:PGX65571 PQT65570:PQT65571 QAP65570:QAP65571 QKL65570:QKL65571 QUH65570:QUH65571 RED65570:RED65571 RNZ65570:RNZ65571 RXV65570:RXV65571 SHR65570:SHR65571 SRN65570:SRN65571 TBJ65570:TBJ65571 TLF65570:TLF65571 TVB65570:TVB65571 UEX65570:UEX65571 UOT65570:UOT65571 UYP65570:UYP65571 VIL65570:VIL65571 VSH65570:VSH65571 WCD65570:WCD65571 WLZ65570:WLZ65571 WVV65570:WVV65571 JJ131106:JJ131107 TF131106:TF131107 ADB131106:ADB131107 AMX131106:AMX131107 AWT131106:AWT131107 BGP131106:BGP131107 BQL131106:BQL131107 CAH131106:CAH131107 CKD131106:CKD131107 CTZ131106:CTZ131107 DDV131106:DDV131107 DNR131106:DNR131107 DXN131106:DXN131107 EHJ131106:EHJ131107 ERF131106:ERF131107 FBB131106:FBB131107 FKX131106:FKX131107 FUT131106:FUT131107 GEP131106:GEP131107 GOL131106:GOL131107 GYH131106:GYH131107 HID131106:HID131107 HRZ131106:HRZ131107 IBV131106:IBV131107 ILR131106:ILR131107 IVN131106:IVN131107 JFJ131106:JFJ131107 JPF131106:JPF131107 JZB131106:JZB131107 KIX131106:KIX131107 KST131106:KST131107 LCP131106:LCP131107 LML131106:LML131107 LWH131106:LWH131107 MGD131106:MGD131107 MPZ131106:MPZ131107 MZV131106:MZV131107 NJR131106:NJR131107 NTN131106:NTN131107 ODJ131106:ODJ131107 ONF131106:ONF131107 OXB131106:OXB131107 PGX131106:PGX131107 PQT131106:PQT131107 QAP131106:QAP131107 QKL131106:QKL131107 QUH131106:QUH131107 RED131106:RED131107 RNZ131106:RNZ131107 RXV131106:RXV131107 SHR131106:SHR131107 SRN131106:SRN131107 TBJ131106:TBJ131107 TLF131106:TLF131107 TVB131106:TVB131107 UEX131106:UEX131107 UOT131106:UOT131107 UYP131106:UYP131107 VIL131106:VIL131107 VSH131106:VSH131107 WCD131106:WCD131107 WLZ131106:WLZ131107 WVV131106:WVV131107 JJ196642:JJ196643 TF196642:TF196643 ADB196642:ADB196643 AMX196642:AMX196643 AWT196642:AWT196643 BGP196642:BGP196643 BQL196642:BQL196643 CAH196642:CAH196643 CKD196642:CKD196643 CTZ196642:CTZ196643 DDV196642:DDV196643 DNR196642:DNR196643 DXN196642:DXN196643 EHJ196642:EHJ196643 ERF196642:ERF196643 FBB196642:FBB196643 FKX196642:FKX196643 FUT196642:FUT196643 GEP196642:GEP196643 GOL196642:GOL196643 GYH196642:GYH196643 HID196642:HID196643 HRZ196642:HRZ196643 IBV196642:IBV196643 ILR196642:ILR196643 IVN196642:IVN196643 JFJ196642:JFJ196643 JPF196642:JPF196643 JZB196642:JZB196643 KIX196642:KIX196643 KST196642:KST196643 LCP196642:LCP196643 LML196642:LML196643 LWH196642:LWH196643 MGD196642:MGD196643 MPZ196642:MPZ196643 MZV196642:MZV196643 NJR196642:NJR196643 NTN196642:NTN196643 ODJ196642:ODJ196643 ONF196642:ONF196643 OXB196642:OXB196643 PGX196642:PGX196643 PQT196642:PQT196643 QAP196642:QAP196643 QKL196642:QKL196643 QUH196642:QUH196643 RED196642:RED196643 RNZ196642:RNZ196643 RXV196642:RXV196643 SHR196642:SHR196643 SRN196642:SRN196643 TBJ196642:TBJ196643 TLF196642:TLF196643 TVB196642:TVB196643 UEX196642:UEX196643 UOT196642:UOT196643 UYP196642:UYP196643 VIL196642:VIL196643 VSH196642:VSH196643 WCD196642:WCD196643 WLZ196642:WLZ196643 WVV196642:WVV196643 JJ262178:JJ262179 TF262178:TF262179 ADB262178:ADB262179 AMX262178:AMX262179 AWT262178:AWT262179 BGP262178:BGP262179 BQL262178:BQL262179 CAH262178:CAH262179 CKD262178:CKD262179 CTZ262178:CTZ262179 DDV262178:DDV262179 DNR262178:DNR262179 DXN262178:DXN262179 EHJ262178:EHJ262179 ERF262178:ERF262179 FBB262178:FBB262179 FKX262178:FKX262179 FUT262178:FUT262179 GEP262178:GEP262179 GOL262178:GOL262179 GYH262178:GYH262179 HID262178:HID262179 HRZ262178:HRZ262179 IBV262178:IBV262179 ILR262178:ILR262179 IVN262178:IVN262179 JFJ262178:JFJ262179 JPF262178:JPF262179 JZB262178:JZB262179 KIX262178:KIX262179 KST262178:KST262179 LCP262178:LCP262179 LML262178:LML262179 LWH262178:LWH262179 MGD262178:MGD262179 MPZ262178:MPZ262179 MZV262178:MZV262179 NJR262178:NJR262179 NTN262178:NTN262179 ODJ262178:ODJ262179 ONF262178:ONF262179 OXB262178:OXB262179 PGX262178:PGX262179 PQT262178:PQT262179 QAP262178:QAP262179 QKL262178:QKL262179 QUH262178:QUH262179 RED262178:RED262179 RNZ262178:RNZ262179 RXV262178:RXV262179 SHR262178:SHR262179 SRN262178:SRN262179 TBJ262178:TBJ262179 TLF262178:TLF262179 TVB262178:TVB262179 UEX262178:UEX262179 UOT262178:UOT262179 UYP262178:UYP262179 VIL262178:VIL262179 VSH262178:VSH262179 WCD262178:WCD262179 WLZ262178:WLZ262179 WVV262178:WVV262179 JJ327714:JJ327715 TF327714:TF327715 ADB327714:ADB327715 AMX327714:AMX327715 AWT327714:AWT327715 BGP327714:BGP327715 BQL327714:BQL327715 CAH327714:CAH327715 CKD327714:CKD327715 CTZ327714:CTZ327715 DDV327714:DDV327715 DNR327714:DNR327715 DXN327714:DXN327715 EHJ327714:EHJ327715 ERF327714:ERF327715 FBB327714:FBB327715 FKX327714:FKX327715 FUT327714:FUT327715 GEP327714:GEP327715 GOL327714:GOL327715 GYH327714:GYH327715 HID327714:HID327715 HRZ327714:HRZ327715 IBV327714:IBV327715 ILR327714:ILR327715 IVN327714:IVN327715 JFJ327714:JFJ327715 JPF327714:JPF327715 JZB327714:JZB327715 KIX327714:KIX327715 KST327714:KST327715 LCP327714:LCP327715 LML327714:LML327715 LWH327714:LWH327715 MGD327714:MGD327715 MPZ327714:MPZ327715 MZV327714:MZV327715 NJR327714:NJR327715 NTN327714:NTN327715 ODJ327714:ODJ327715 ONF327714:ONF327715 OXB327714:OXB327715 PGX327714:PGX327715 PQT327714:PQT327715 QAP327714:QAP327715 QKL327714:QKL327715 QUH327714:QUH327715 RED327714:RED327715 RNZ327714:RNZ327715 RXV327714:RXV327715 SHR327714:SHR327715 SRN327714:SRN327715 TBJ327714:TBJ327715 TLF327714:TLF327715 TVB327714:TVB327715 UEX327714:UEX327715 UOT327714:UOT327715 UYP327714:UYP327715 VIL327714:VIL327715 VSH327714:VSH327715 WCD327714:WCD327715 WLZ327714:WLZ327715 WVV327714:WVV327715 JJ393250:JJ393251 TF393250:TF393251 ADB393250:ADB393251 AMX393250:AMX393251 AWT393250:AWT393251 BGP393250:BGP393251 BQL393250:BQL393251 CAH393250:CAH393251 CKD393250:CKD393251 CTZ393250:CTZ393251 DDV393250:DDV393251 DNR393250:DNR393251 DXN393250:DXN393251 EHJ393250:EHJ393251 ERF393250:ERF393251 FBB393250:FBB393251 FKX393250:FKX393251 FUT393250:FUT393251 GEP393250:GEP393251 GOL393250:GOL393251 GYH393250:GYH393251 HID393250:HID393251 HRZ393250:HRZ393251 IBV393250:IBV393251 ILR393250:ILR393251 IVN393250:IVN393251 JFJ393250:JFJ393251 JPF393250:JPF393251 JZB393250:JZB393251 KIX393250:KIX393251 KST393250:KST393251 LCP393250:LCP393251 LML393250:LML393251 LWH393250:LWH393251 MGD393250:MGD393251 MPZ393250:MPZ393251 MZV393250:MZV393251 NJR393250:NJR393251 NTN393250:NTN393251 ODJ393250:ODJ393251 ONF393250:ONF393251 OXB393250:OXB393251 PGX393250:PGX393251 PQT393250:PQT393251 QAP393250:QAP393251 QKL393250:QKL393251 QUH393250:QUH393251 RED393250:RED393251 RNZ393250:RNZ393251 RXV393250:RXV393251 SHR393250:SHR393251 SRN393250:SRN393251 TBJ393250:TBJ393251 TLF393250:TLF393251 TVB393250:TVB393251 UEX393250:UEX393251 UOT393250:UOT393251 UYP393250:UYP393251 VIL393250:VIL393251 VSH393250:VSH393251 WCD393250:WCD393251 WLZ393250:WLZ393251 WVV393250:WVV393251 JJ458786:JJ458787 TF458786:TF458787 ADB458786:ADB458787 AMX458786:AMX458787 AWT458786:AWT458787 BGP458786:BGP458787 BQL458786:BQL458787 CAH458786:CAH458787 CKD458786:CKD458787 CTZ458786:CTZ458787 DDV458786:DDV458787 DNR458786:DNR458787 DXN458786:DXN458787 EHJ458786:EHJ458787 ERF458786:ERF458787 FBB458786:FBB458787 FKX458786:FKX458787 FUT458786:FUT458787 GEP458786:GEP458787 GOL458786:GOL458787 GYH458786:GYH458787 HID458786:HID458787 HRZ458786:HRZ458787 IBV458786:IBV458787 ILR458786:ILR458787 IVN458786:IVN458787 JFJ458786:JFJ458787 JPF458786:JPF458787 JZB458786:JZB458787 KIX458786:KIX458787 KST458786:KST458787 LCP458786:LCP458787 LML458786:LML458787 LWH458786:LWH458787 MGD458786:MGD458787 MPZ458786:MPZ458787 MZV458786:MZV458787 NJR458786:NJR458787 NTN458786:NTN458787 ODJ458786:ODJ458787 ONF458786:ONF458787 OXB458786:OXB458787 PGX458786:PGX458787 PQT458786:PQT458787 QAP458786:QAP458787 QKL458786:QKL458787 QUH458786:QUH458787 RED458786:RED458787 RNZ458786:RNZ458787 RXV458786:RXV458787 SHR458786:SHR458787 SRN458786:SRN458787 TBJ458786:TBJ458787 TLF458786:TLF458787 TVB458786:TVB458787 UEX458786:UEX458787 UOT458786:UOT458787 UYP458786:UYP458787 VIL458786:VIL458787 VSH458786:VSH458787 WCD458786:WCD458787 WLZ458786:WLZ458787 WVV458786:WVV458787 JJ524322:JJ524323 TF524322:TF524323 ADB524322:ADB524323 AMX524322:AMX524323 AWT524322:AWT524323 BGP524322:BGP524323 BQL524322:BQL524323 CAH524322:CAH524323 CKD524322:CKD524323 CTZ524322:CTZ524323 DDV524322:DDV524323 DNR524322:DNR524323 DXN524322:DXN524323 EHJ524322:EHJ524323 ERF524322:ERF524323 FBB524322:FBB524323 FKX524322:FKX524323 FUT524322:FUT524323 GEP524322:GEP524323 GOL524322:GOL524323 GYH524322:GYH524323 HID524322:HID524323 HRZ524322:HRZ524323 IBV524322:IBV524323 ILR524322:ILR524323 IVN524322:IVN524323 JFJ524322:JFJ524323 JPF524322:JPF524323 JZB524322:JZB524323 KIX524322:KIX524323 KST524322:KST524323 LCP524322:LCP524323 LML524322:LML524323 LWH524322:LWH524323 MGD524322:MGD524323 MPZ524322:MPZ524323 MZV524322:MZV524323 NJR524322:NJR524323 NTN524322:NTN524323 ODJ524322:ODJ524323 ONF524322:ONF524323 OXB524322:OXB524323 PGX524322:PGX524323 PQT524322:PQT524323 QAP524322:QAP524323 QKL524322:QKL524323 QUH524322:QUH524323 RED524322:RED524323 RNZ524322:RNZ524323 RXV524322:RXV524323 SHR524322:SHR524323 SRN524322:SRN524323 TBJ524322:TBJ524323 TLF524322:TLF524323 TVB524322:TVB524323 UEX524322:UEX524323 UOT524322:UOT524323 UYP524322:UYP524323 VIL524322:VIL524323 VSH524322:VSH524323 WCD524322:WCD524323 WLZ524322:WLZ524323 WVV524322:WVV524323 JJ589858:JJ589859 TF589858:TF589859 ADB589858:ADB589859 AMX589858:AMX589859 AWT589858:AWT589859 BGP589858:BGP589859 BQL589858:BQL589859 CAH589858:CAH589859 CKD589858:CKD589859 CTZ589858:CTZ589859 DDV589858:DDV589859 DNR589858:DNR589859 DXN589858:DXN589859 EHJ589858:EHJ589859 ERF589858:ERF589859 FBB589858:FBB589859 FKX589858:FKX589859 FUT589858:FUT589859 GEP589858:GEP589859 GOL589858:GOL589859 GYH589858:GYH589859 HID589858:HID589859 HRZ589858:HRZ589859 IBV589858:IBV589859 ILR589858:ILR589859 IVN589858:IVN589859 JFJ589858:JFJ589859 JPF589858:JPF589859 JZB589858:JZB589859 KIX589858:KIX589859 KST589858:KST589859 LCP589858:LCP589859 LML589858:LML589859 LWH589858:LWH589859 MGD589858:MGD589859 MPZ589858:MPZ589859 MZV589858:MZV589859 NJR589858:NJR589859 NTN589858:NTN589859 ODJ589858:ODJ589859 ONF589858:ONF589859 OXB589858:OXB589859 PGX589858:PGX589859 PQT589858:PQT589859 QAP589858:QAP589859 QKL589858:QKL589859 QUH589858:QUH589859 RED589858:RED589859 RNZ589858:RNZ589859 RXV589858:RXV589859 SHR589858:SHR589859 SRN589858:SRN589859 TBJ589858:TBJ589859 TLF589858:TLF589859 TVB589858:TVB589859 UEX589858:UEX589859 UOT589858:UOT589859 UYP589858:UYP589859 VIL589858:VIL589859 VSH589858:VSH589859 WCD589858:WCD589859 WLZ589858:WLZ589859 WVV589858:WVV589859 JJ655394:JJ655395 TF655394:TF655395 ADB655394:ADB655395 AMX655394:AMX655395 AWT655394:AWT655395 BGP655394:BGP655395 BQL655394:BQL655395 CAH655394:CAH655395 CKD655394:CKD655395 CTZ655394:CTZ655395 DDV655394:DDV655395 DNR655394:DNR655395 DXN655394:DXN655395 EHJ655394:EHJ655395 ERF655394:ERF655395 FBB655394:FBB655395 FKX655394:FKX655395 FUT655394:FUT655395 GEP655394:GEP655395 GOL655394:GOL655395 GYH655394:GYH655395 HID655394:HID655395 HRZ655394:HRZ655395 IBV655394:IBV655395 ILR655394:ILR655395 IVN655394:IVN655395 JFJ655394:JFJ655395 JPF655394:JPF655395 JZB655394:JZB655395 KIX655394:KIX655395 KST655394:KST655395 LCP655394:LCP655395 LML655394:LML655395 LWH655394:LWH655395 MGD655394:MGD655395 MPZ655394:MPZ655395 MZV655394:MZV655395 NJR655394:NJR655395 NTN655394:NTN655395 ODJ655394:ODJ655395 ONF655394:ONF655395 OXB655394:OXB655395 PGX655394:PGX655395 PQT655394:PQT655395 QAP655394:QAP655395 QKL655394:QKL655395 QUH655394:QUH655395 RED655394:RED655395 RNZ655394:RNZ655395 RXV655394:RXV655395 SHR655394:SHR655395 SRN655394:SRN655395 TBJ655394:TBJ655395 TLF655394:TLF655395 TVB655394:TVB655395 UEX655394:UEX655395 UOT655394:UOT655395 UYP655394:UYP655395 VIL655394:VIL655395 VSH655394:VSH655395 WCD655394:WCD655395 WLZ655394:WLZ655395 WVV655394:WVV655395 JJ720930:JJ720931 TF720930:TF720931 ADB720930:ADB720931 AMX720930:AMX720931 AWT720930:AWT720931 BGP720930:BGP720931 BQL720930:BQL720931 CAH720930:CAH720931 CKD720930:CKD720931 CTZ720930:CTZ720931 DDV720930:DDV720931 DNR720930:DNR720931 DXN720930:DXN720931 EHJ720930:EHJ720931 ERF720930:ERF720931 FBB720930:FBB720931 FKX720930:FKX720931 FUT720930:FUT720931 GEP720930:GEP720931 GOL720930:GOL720931 GYH720930:GYH720931 HID720930:HID720931 HRZ720930:HRZ720931 IBV720930:IBV720931 ILR720930:ILR720931 IVN720930:IVN720931 JFJ720930:JFJ720931 JPF720930:JPF720931 JZB720930:JZB720931 KIX720930:KIX720931 KST720930:KST720931 LCP720930:LCP720931 LML720930:LML720931 LWH720930:LWH720931 MGD720930:MGD720931 MPZ720930:MPZ720931 MZV720930:MZV720931 NJR720930:NJR720931 NTN720930:NTN720931 ODJ720930:ODJ720931 ONF720930:ONF720931 OXB720930:OXB720931 PGX720930:PGX720931 PQT720930:PQT720931 QAP720930:QAP720931 QKL720930:QKL720931 QUH720930:QUH720931 RED720930:RED720931 RNZ720930:RNZ720931 RXV720930:RXV720931 SHR720930:SHR720931 SRN720930:SRN720931 TBJ720930:TBJ720931 TLF720930:TLF720931 TVB720930:TVB720931 UEX720930:UEX720931 UOT720930:UOT720931 UYP720930:UYP720931 VIL720930:VIL720931 VSH720930:VSH720931 WCD720930:WCD720931 WLZ720930:WLZ720931 WVV720930:WVV720931 JJ786466:JJ786467 TF786466:TF786467 ADB786466:ADB786467 AMX786466:AMX786467 AWT786466:AWT786467 BGP786466:BGP786467 BQL786466:BQL786467 CAH786466:CAH786467 CKD786466:CKD786467 CTZ786466:CTZ786467 DDV786466:DDV786467 DNR786466:DNR786467 DXN786466:DXN786467 EHJ786466:EHJ786467 ERF786466:ERF786467 FBB786466:FBB786467 FKX786466:FKX786467 FUT786466:FUT786467 GEP786466:GEP786467 GOL786466:GOL786467 GYH786466:GYH786467 HID786466:HID786467 HRZ786466:HRZ786467 IBV786466:IBV786467 ILR786466:ILR786467 IVN786466:IVN786467 JFJ786466:JFJ786467 JPF786466:JPF786467 JZB786466:JZB786467 KIX786466:KIX786467 KST786466:KST786467 LCP786466:LCP786467 LML786466:LML786467 LWH786466:LWH786467 MGD786466:MGD786467 MPZ786466:MPZ786467 MZV786466:MZV786467 NJR786466:NJR786467 NTN786466:NTN786467 ODJ786466:ODJ786467 ONF786466:ONF786467 OXB786466:OXB786467 PGX786466:PGX786467 PQT786466:PQT786467 QAP786466:QAP786467 QKL786466:QKL786467 QUH786466:QUH786467 RED786466:RED786467 RNZ786466:RNZ786467 RXV786466:RXV786467 SHR786466:SHR786467 SRN786466:SRN786467 TBJ786466:TBJ786467 TLF786466:TLF786467 TVB786466:TVB786467 UEX786466:UEX786467 UOT786466:UOT786467 UYP786466:UYP786467 VIL786466:VIL786467 VSH786466:VSH786467 WCD786466:WCD786467 WLZ786466:WLZ786467 WVV786466:WVV786467 JJ852002:JJ852003 TF852002:TF852003 ADB852002:ADB852003 AMX852002:AMX852003 AWT852002:AWT852003 BGP852002:BGP852003 BQL852002:BQL852003 CAH852002:CAH852003 CKD852002:CKD852003 CTZ852002:CTZ852003 DDV852002:DDV852003 DNR852002:DNR852003 DXN852002:DXN852003 EHJ852002:EHJ852003 ERF852002:ERF852003 FBB852002:FBB852003 FKX852002:FKX852003 FUT852002:FUT852003 GEP852002:GEP852003 GOL852002:GOL852003 GYH852002:GYH852003 HID852002:HID852003 HRZ852002:HRZ852003 IBV852002:IBV852003 ILR852002:ILR852003 IVN852002:IVN852003 JFJ852002:JFJ852003 JPF852002:JPF852003 JZB852002:JZB852003 KIX852002:KIX852003 KST852002:KST852003 LCP852002:LCP852003 LML852002:LML852003 LWH852002:LWH852003 MGD852002:MGD852003 MPZ852002:MPZ852003 MZV852002:MZV852003 NJR852002:NJR852003 NTN852002:NTN852003 ODJ852002:ODJ852003 ONF852002:ONF852003 OXB852002:OXB852003 PGX852002:PGX852003 PQT852002:PQT852003 QAP852002:QAP852003 QKL852002:QKL852003 QUH852002:QUH852003 RED852002:RED852003 RNZ852002:RNZ852003 RXV852002:RXV852003 SHR852002:SHR852003 SRN852002:SRN852003 TBJ852002:TBJ852003 TLF852002:TLF852003 TVB852002:TVB852003 UEX852002:UEX852003 UOT852002:UOT852003 UYP852002:UYP852003 VIL852002:VIL852003 VSH852002:VSH852003 WCD852002:WCD852003 WLZ852002:WLZ852003 WVV852002:WVV852003 JJ917538:JJ917539 TF917538:TF917539 ADB917538:ADB917539 AMX917538:AMX917539 AWT917538:AWT917539 BGP917538:BGP917539 BQL917538:BQL917539 CAH917538:CAH917539 CKD917538:CKD917539 CTZ917538:CTZ917539 DDV917538:DDV917539 DNR917538:DNR917539 DXN917538:DXN917539 EHJ917538:EHJ917539 ERF917538:ERF917539 FBB917538:FBB917539 FKX917538:FKX917539 FUT917538:FUT917539 GEP917538:GEP917539 GOL917538:GOL917539 GYH917538:GYH917539 HID917538:HID917539 HRZ917538:HRZ917539 IBV917538:IBV917539 ILR917538:ILR917539 IVN917538:IVN917539 JFJ917538:JFJ917539 JPF917538:JPF917539 JZB917538:JZB917539 KIX917538:KIX917539 KST917538:KST917539 LCP917538:LCP917539 LML917538:LML917539 LWH917538:LWH917539 MGD917538:MGD917539 MPZ917538:MPZ917539 MZV917538:MZV917539 NJR917538:NJR917539 NTN917538:NTN917539 ODJ917538:ODJ917539 ONF917538:ONF917539 OXB917538:OXB917539 PGX917538:PGX917539 PQT917538:PQT917539 QAP917538:QAP917539 QKL917538:QKL917539 QUH917538:QUH917539 RED917538:RED917539 RNZ917538:RNZ917539 RXV917538:RXV917539 SHR917538:SHR917539 SRN917538:SRN917539 TBJ917538:TBJ917539 TLF917538:TLF917539 TVB917538:TVB917539 UEX917538:UEX917539 UOT917538:UOT917539 UYP917538:UYP917539 VIL917538:VIL917539 VSH917538:VSH917539 WCD917538:WCD917539 WLZ917538:WLZ917539 WVV917538:WVV917539 JJ983074:JJ983075 TF983074:TF983075 ADB983074:ADB983075 AMX983074:AMX983075 AWT983074:AWT983075 BGP983074:BGP983075 BQL983074:BQL983075 CAH983074:CAH983075 CKD983074:CKD983075 CTZ983074:CTZ983075 DDV983074:DDV983075 DNR983074:DNR983075 DXN983074:DXN983075 EHJ983074:EHJ983075 ERF983074:ERF983075 FBB983074:FBB983075 FKX983074:FKX983075 FUT983074:FUT983075 GEP983074:GEP983075 GOL983074:GOL983075 GYH983074:GYH983075 HID983074:HID983075 HRZ983074:HRZ983075 IBV983074:IBV983075 ILR983074:ILR983075 IVN983074:IVN983075 JFJ983074:JFJ983075 JPF983074:JPF983075 JZB983074:JZB983075 KIX983074:KIX983075 KST983074:KST983075 LCP983074:LCP983075 LML983074:LML983075 LWH983074:LWH983075 MGD983074:MGD983075 MPZ983074:MPZ983075 MZV983074:MZV983075 NJR983074:NJR983075 NTN983074:NTN983075 ODJ983074:ODJ983075 ONF983074:ONF983075 OXB983074:OXB983075 PGX983074:PGX983075 PQT983074:PQT983075 QAP983074:QAP983075 QKL983074:QKL983075 QUH983074:QUH983075 RED983074:RED983075 RNZ983074:RNZ983075 RXV983074:RXV983075 SHR983074:SHR983075 SRN983074:SRN983075 TBJ983074:TBJ983075 TLF983074:TLF983075 TVB983074:TVB983075 UEX983074:UEX983075 UOT983074:UOT983075 UYP983074:UYP983075 VIL983074:VIL983075 VSH983074:VSH983075 WCD983074:WCD983075 WLZ983074:WLZ983075 WVV983074:WVV983075 M983063:O983064 M917527:O917528 M851991:O851992 M786455:O786456 M720919:O720920 M655383:O655384 M589847:O589848 M524311:O524312 M458775:O458776 M393239:O393240 M327703:O327704 M262167:O262168 M196631:O196632 M131095:O131096 M65559:O65560" xr:uid="{00000000-0002-0000-0000-000003000000}"/>
    <dataValidation allowBlank="1" showErrorMessage="1" prompt="help" sqref="Q11 JM13 TI13 ADE13 ANA13 AWW13 BGS13 BQO13 CAK13 CKG13 CUC13 DDY13 DNU13 DXQ13 EHM13 ERI13 FBE13 FLA13 FUW13 GES13 GOO13 GYK13 HIG13 HSC13 IBY13 ILU13 IVQ13 JFM13 JPI13 JZE13 KJA13 KSW13 LCS13 LMO13 LWK13 MGG13 MQC13 MZY13 NJU13 NTQ13 ODM13 ONI13 OXE13 PHA13 PQW13 QAS13 QKO13 QUK13 REG13 ROC13 RXY13 SHU13 SRQ13 TBM13 TLI13 TVE13 UFA13 UOW13 UYS13 VIO13 VSK13 WCG13 WMC13 WVY13 Q65571 JM65573 TI65573 ADE65573 ANA65573 AWW65573 BGS65573 BQO65573 CAK65573 CKG65573 CUC65573 DDY65573 DNU65573 DXQ65573 EHM65573 ERI65573 FBE65573 FLA65573 FUW65573 GES65573 GOO65573 GYK65573 HIG65573 HSC65573 IBY65573 ILU65573 IVQ65573 JFM65573 JPI65573 JZE65573 KJA65573 KSW65573 LCS65573 LMO65573 LWK65573 MGG65573 MQC65573 MZY65573 NJU65573 NTQ65573 ODM65573 ONI65573 OXE65573 PHA65573 PQW65573 QAS65573 QKO65573 QUK65573 REG65573 ROC65573 RXY65573 SHU65573 SRQ65573 TBM65573 TLI65573 TVE65573 UFA65573 UOW65573 UYS65573 VIO65573 VSK65573 WCG65573 WMC65573 WVY65573 Q131107 JM131109 TI131109 ADE131109 ANA131109 AWW131109 BGS131109 BQO131109 CAK131109 CKG131109 CUC131109 DDY131109 DNU131109 DXQ131109 EHM131109 ERI131109 FBE131109 FLA131109 FUW131109 GES131109 GOO131109 GYK131109 HIG131109 HSC131109 IBY131109 ILU131109 IVQ131109 JFM131109 JPI131109 JZE131109 KJA131109 KSW131109 LCS131109 LMO131109 LWK131109 MGG131109 MQC131109 MZY131109 NJU131109 NTQ131109 ODM131109 ONI131109 OXE131109 PHA131109 PQW131109 QAS131109 QKO131109 QUK131109 REG131109 ROC131109 RXY131109 SHU131109 SRQ131109 TBM131109 TLI131109 TVE131109 UFA131109 UOW131109 UYS131109 VIO131109 VSK131109 WCG131109 WMC131109 WVY131109 Q196643 JM196645 TI196645 ADE196645 ANA196645 AWW196645 BGS196645 BQO196645 CAK196645 CKG196645 CUC196645 DDY196645 DNU196645 DXQ196645 EHM196645 ERI196645 FBE196645 FLA196645 FUW196645 GES196645 GOO196645 GYK196645 HIG196645 HSC196645 IBY196645 ILU196645 IVQ196645 JFM196645 JPI196645 JZE196645 KJA196645 KSW196645 LCS196645 LMO196645 LWK196645 MGG196645 MQC196645 MZY196645 NJU196645 NTQ196645 ODM196645 ONI196645 OXE196645 PHA196645 PQW196645 QAS196645 QKO196645 QUK196645 REG196645 ROC196645 RXY196645 SHU196645 SRQ196645 TBM196645 TLI196645 TVE196645 UFA196645 UOW196645 UYS196645 VIO196645 VSK196645 WCG196645 WMC196645 WVY196645 Q262179 JM262181 TI262181 ADE262181 ANA262181 AWW262181 BGS262181 BQO262181 CAK262181 CKG262181 CUC262181 DDY262181 DNU262181 DXQ262181 EHM262181 ERI262181 FBE262181 FLA262181 FUW262181 GES262181 GOO262181 GYK262181 HIG262181 HSC262181 IBY262181 ILU262181 IVQ262181 JFM262181 JPI262181 JZE262181 KJA262181 KSW262181 LCS262181 LMO262181 LWK262181 MGG262181 MQC262181 MZY262181 NJU262181 NTQ262181 ODM262181 ONI262181 OXE262181 PHA262181 PQW262181 QAS262181 QKO262181 QUK262181 REG262181 ROC262181 RXY262181 SHU262181 SRQ262181 TBM262181 TLI262181 TVE262181 UFA262181 UOW262181 UYS262181 VIO262181 VSK262181 WCG262181 WMC262181 WVY262181 Q327715 JM327717 TI327717 ADE327717 ANA327717 AWW327717 BGS327717 BQO327717 CAK327717 CKG327717 CUC327717 DDY327717 DNU327717 DXQ327717 EHM327717 ERI327717 FBE327717 FLA327717 FUW327717 GES327717 GOO327717 GYK327717 HIG327717 HSC327717 IBY327717 ILU327717 IVQ327717 JFM327717 JPI327717 JZE327717 KJA327717 KSW327717 LCS327717 LMO327717 LWK327717 MGG327717 MQC327717 MZY327717 NJU327717 NTQ327717 ODM327717 ONI327717 OXE327717 PHA327717 PQW327717 QAS327717 QKO327717 QUK327717 REG327717 ROC327717 RXY327717 SHU327717 SRQ327717 TBM327717 TLI327717 TVE327717 UFA327717 UOW327717 UYS327717 VIO327717 VSK327717 WCG327717 WMC327717 WVY327717 Q393251 JM393253 TI393253 ADE393253 ANA393253 AWW393253 BGS393253 BQO393253 CAK393253 CKG393253 CUC393253 DDY393253 DNU393253 DXQ393253 EHM393253 ERI393253 FBE393253 FLA393253 FUW393253 GES393253 GOO393253 GYK393253 HIG393253 HSC393253 IBY393253 ILU393253 IVQ393253 JFM393253 JPI393253 JZE393253 KJA393253 KSW393253 LCS393253 LMO393253 LWK393253 MGG393253 MQC393253 MZY393253 NJU393253 NTQ393253 ODM393253 ONI393253 OXE393253 PHA393253 PQW393253 QAS393253 QKO393253 QUK393253 REG393253 ROC393253 RXY393253 SHU393253 SRQ393253 TBM393253 TLI393253 TVE393253 UFA393253 UOW393253 UYS393253 VIO393253 VSK393253 WCG393253 WMC393253 WVY393253 Q458787 JM458789 TI458789 ADE458789 ANA458789 AWW458789 BGS458789 BQO458789 CAK458789 CKG458789 CUC458789 DDY458789 DNU458789 DXQ458789 EHM458789 ERI458789 FBE458789 FLA458789 FUW458789 GES458789 GOO458789 GYK458789 HIG458789 HSC458789 IBY458789 ILU458789 IVQ458789 JFM458789 JPI458789 JZE458789 KJA458789 KSW458789 LCS458789 LMO458789 LWK458789 MGG458789 MQC458789 MZY458789 NJU458789 NTQ458789 ODM458789 ONI458789 OXE458789 PHA458789 PQW458789 QAS458789 QKO458789 QUK458789 REG458789 ROC458789 RXY458789 SHU458789 SRQ458789 TBM458789 TLI458789 TVE458789 UFA458789 UOW458789 UYS458789 VIO458789 VSK458789 WCG458789 WMC458789 WVY458789 Q524323 JM524325 TI524325 ADE524325 ANA524325 AWW524325 BGS524325 BQO524325 CAK524325 CKG524325 CUC524325 DDY524325 DNU524325 DXQ524325 EHM524325 ERI524325 FBE524325 FLA524325 FUW524325 GES524325 GOO524325 GYK524325 HIG524325 HSC524325 IBY524325 ILU524325 IVQ524325 JFM524325 JPI524325 JZE524325 KJA524325 KSW524325 LCS524325 LMO524325 LWK524325 MGG524325 MQC524325 MZY524325 NJU524325 NTQ524325 ODM524325 ONI524325 OXE524325 PHA524325 PQW524325 QAS524325 QKO524325 QUK524325 REG524325 ROC524325 RXY524325 SHU524325 SRQ524325 TBM524325 TLI524325 TVE524325 UFA524325 UOW524325 UYS524325 VIO524325 VSK524325 WCG524325 WMC524325 WVY524325 Q589859 JM589861 TI589861 ADE589861 ANA589861 AWW589861 BGS589861 BQO589861 CAK589861 CKG589861 CUC589861 DDY589861 DNU589861 DXQ589861 EHM589861 ERI589861 FBE589861 FLA589861 FUW589861 GES589861 GOO589861 GYK589861 HIG589861 HSC589861 IBY589861 ILU589861 IVQ589861 JFM589861 JPI589861 JZE589861 KJA589861 KSW589861 LCS589861 LMO589861 LWK589861 MGG589861 MQC589861 MZY589861 NJU589861 NTQ589861 ODM589861 ONI589861 OXE589861 PHA589861 PQW589861 QAS589861 QKO589861 QUK589861 REG589861 ROC589861 RXY589861 SHU589861 SRQ589861 TBM589861 TLI589861 TVE589861 UFA589861 UOW589861 UYS589861 VIO589861 VSK589861 WCG589861 WMC589861 WVY589861 Q655395 JM655397 TI655397 ADE655397 ANA655397 AWW655397 BGS655397 BQO655397 CAK655397 CKG655397 CUC655397 DDY655397 DNU655397 DXQ655397 EHM655397 ERI655397 FBE655397 FLA655397 FUW655397 GES655397 GOO655397 GYK655397 HIG655397 HSC655397 IBY655397 ILU655397 IVQ655397 JFM655397 JPI655397 JZE655397 KJA655397 KSW655397 LCS655397 LMO655397 LWK655397 MGG655397 MQC655397 MZY655397 NJU655397 NTQ655397 ODM655397 ONI655397 OXE655397 PHA655397 PQW655397 QAS655397 QKO655397 QUK655397 REG655397 ROC655397 RXY655397 SHU655397 SRQ655397 TBM655397 TLI655397 TVE655397 UFA655397 UOW655397 UYS655397 VIO655397 VSK655397 WCG655397 WMC655397 WVY655397 Q720931 JM720933 TI720933 ADE720933 ANA720933 AWW720933 BGS720933 BQO720933 CAK720933 CKG720933 CUC720933 DDY720933 DNU720933 DXQ720933 EHM720933 ERI720933 FBE720933 FLA720933 FUW720933 GES720933 GOO720933 GYK720933 HIG720933 HSC720933 IBY720933 ILU720933 IVQ720933 JFM720933 JPI720933 JZE720933 KJA720933 KSW720933 LCS720933 LMO720933 LWK720933 MGG720933 MQC720933 MZY720933 NJU720933 NTQ720933 ODM720933 ONI720933 OXE720933 PHA720933 PQW720933 QAS720933 QKO720933 QUK720933 REG720933 ROC720933 RXY720933 SHU720933 SRQ720933 TBM720933 TLI720933 TVE720933 UFA720933 UOW720933 UYS720933 VIO720933 VSK720933 WCG720933 WMC720933 WVY720933 Q786467 JM786469 TI786469 ADE786469 ANA786469 AWW786469 BGS786469 BQO786469 CAK786469 CKG786469 CUC786469 DDY786469 DNU786469 DXQ786469 EHM786469 ERI786469 FBE786469 FLA786469 FUW786469 GES786469 GOO786469 GYK786469 HIG786469 HSC786469 IBY786469 ILU786469 IVQ786469 JFM786469 JPI786469 JZE786469 KJA786469 KSW786469 LCS786469 LMO786469 LWK786469 MGG786469 MQC786469 MZY786469 NJU786469 NTQ786469 ODM786469 ONI786469 OXE786469 PHA786469 PQW786469 QAS786469 QKO786469 QUK786469 REG786469 ROC786469 RXY786469 SHU786469 SRQ786469 TBM786469 TLI786469 TVE786469 UFA786469 UOW786469 UYS786469 VIO786469 VSK786469 WCG786469 WMC786469 WVY786469 Q852003 JM852005 TI852005 ADE852005 ANA852005 AWW852005 BGS852005 BQO852005 CAK852005 CKG852005 CUC852005 DDY852005 DNU852005 DXQ852005 EHM852005 ERI852005 FBE852005 FLA852005 FUW852005 GES852005 GOO852005 GYK852005 HIG852005 HSC852005 IBY852005 ILU852005 IVQ852005 JFM852005 JPI852005 JZE852005 KJA852005 KSW852005 LCS852005 LMO852005 LWK852005 MGG852005 MQC852005 MZY852005 NJU852005 NTQ852005 ODM852005 ONI852005 OXE852005 PHA852005 PQW852005 QAS852005 QKO852005 QUK852005 REG852005 ROC852005 RXY852005 SHU852005 SRQ852005 TBM852005 TLI852005 TVE852005 UFA852005 UOW852005 UYS852005 VIO852005 VSK852005 WCG852005 WMC852005 WVY852005 Q917539 JM917541 TI917541 ADE917541 ANA917541 AWW917541 BGS917541 BQO917541 CAK917541 CKG917541 CUC917541 DDY917541 DNU917541 DXQ917541 EHM917541 ERI917541 FBE917541 FLA917541 FUW917541 GES917541 GOO917541 GYK917541 HIG917541 HSC917541 IBY917541 ILU917541 IVQ917541 JFM917541 JPI917541 JZE917541 KJA917541 KSW917541 LCS917541 LMO917541 LWK917541 MGG917541 MQC917541 MZY917541 NJU917541 NTQ917541 ODM917541 ONI917541 OXE917541 PHA917541 PQW917541 QAS917541 QKO917541 QUK917541 REG917541 ROC917541 RXY917541 SHU917541 SRQ917541 TBM917541 TLI917541 TVE917541 UFA917541 UOW917541 UYS917541 VIO917541 VSK917541 WCG917541 WMC917541 WVY917541 Q983075 JM983077 TI983077 ADE983077 ANA983077 AWW983077 BGS983077 BQO983077 CAK983077 CKG983077 CUC983077 DDY983077 DNU983077 DXQ983077 EHM983077 ERI983077 FBE983077 FLA983077 FUW983077 GES983077 GOO983077 GYK983077 HIG983077 HSC983077 IBY983077 ILU983077 IVQ983077 JFM983077 JPI983077 JZE983077 KJA983077 KSW983077 LCS983077 LMO983077 LWK983077 MGG983077 MQC983077 MZY983077 NJU983077 NTQ983077 ODM983077 ONI983077 OXE983077 PHA983077 PQW983077 QAS983077 QKO983077 QUK983077 REG983077 ROC983077 RXY983077 SHU983077 SRQ983077 TBM983077 TLI983077 TVE983077 UFA983077 UOW983077 UYS983077 VIO983077 VSK983077 WCG983077 WMC983077 WVY983077" xr:uid="{00000000-0002-0000-0000-000004000000}"/>
    <dataValidation type="list" allowBlank="1" showInputMessage="1" showErrorMessage="1" sqref="JJ65575:JJ65599 TF65575:TF65599 ADB65575:ADB65599 AMX65575:AMX65599 AWT65575:AWT65599 BGP65575:BGP65599 BQL65575:BQL65599 CAH65575:CAH65599 CKD65575:CKD65599 CTZ65575:CTZ65599 DDV65575:DDV65599 DNR65575:DNR65599 DXN65575:DXN65599 EHJ65575:EHJ65599 ERF65575:ERF65599 FBB65575:FBB65599 FKX65575:FKX65599 FUT65575:FUT65599 GEP65575:GEP65599 GOL65575:GOL65599 GYH65575:GYH65599 HID65575:HID65599 HRZ65575:HRZ65599 IBV65575:IBV65599 ILR65575:ILR65599 IVN65575:IVN65599 JFJ65575:JFJ65599 JPF65575:JPF65599 JZB65575:JZB65599 KIX65575:KIX65599 KST65575:KST65599 LCP65575:LCP65599 LML65575:LML65599 LWH65575:LWH65599 MGD65575:MGD65599 MPZ65575:MPZ65599 MZV65575:MZV65599 NJR65575:NJR65599 NTN65575:NTN65599 ODJ65575:ODJ65599 ONF65575:ONF65599 OXB65575:OXB65599 PGX65575:PGX65599 PQT65575:PQT65599 QAP65575:QAP65599 QKL65575:QKL65599 QUH65575:QUH65599 RED65575:RED65599 RNZ65575:RNZ65599 RXV65575:RXV65599 SHR65575:SHR65599 SRN65575:SRN65599 TBJ65575:TBJ65599 TLF65575:TLF65599 TVB65575:TVB65599 UEX65575:UEX65599 UOT65575:UOT65599 UYP65575:UYP65599 VIL65575:VIL65599 VSH65575:VSH65599 WCD65575:WCD65599 WLZ65575:WLZ65599 WVV65575:WVV65599 JJ131111:JJ131135 TF131111:TF131135 ADB131111:ADB131135 AMX131111:AMX131135 AWT131111:AWT131135 BGP131111:BGP131135 BQL131111:BQL131135 CAH131111:CAH131135 CKD131111:CKD131135 CTZ131111:CTZ131135 DDV131111:DDV131135 DNR131111:DNR131135 DXN131111:DXN131135 EHJ131111:EHJ131135 ERF131111:ERF131135 FBB131111:FBB131135 FKX131111:FKX131135 FUT131111:FUT131135 GEP131111:GEP131135 GOL131111:GOL131135 GYH131111:GYH131135 HID131111:HID131135 HRZ131111:HRZ131135 IBV131111:IBV131135 ILR131111:ILR131135 IVN131111:IVN131135 JFJ131111:JFJ131135 JPF131111:JPF131135 JZB131111:JZB131135 KIX131111:KIX131135 KST131111:KST131135 LCP131111:LCP131135 LML131111:LML131135 LWH131111:LWH131135 MGD131111:MGD131135 MPZ131111:MPZ131135 MZV131111:MZV131135 NJR131111:NJR131135 NTN131111:NTN131135 ODJ131111:ODJ131135 ONF131111:ONF131135 OXB131111:OXB131135 PGX131111:PGX131135 PQT131111:PQT131135 QAP131111:QAP131135 QKL131111:QKL131135 QUH131111:QUH131135 RED131111:RED131135 RNZ131111:RNZ131135 RXV131111:RXV131135 SHR131111:SHR131135 SRN131111:SRN131135 TBJ131111:TBJ131135 TLF131111:TLF131135 TVB131111:TVB131135 UEX131111:UEX131135 UOT131111:UOT131135 UYP131111:UYP131135 VIL131111:VIL131135 VSH131111:VSH131135 WCD131111:WCD131135 WLZ131111:WLZ131135 WVV131111:WVV131135 JJ196647:JJ196671 TF196647:TF196671 ADB196647:ADB196671 AMX196647:AMX196671 AWT196647:AWT196671 BGP196647:BGP196671 BQL196647:BQL196671 CAH196647:CAH196671 CKD196647:CKD196671 CTZ196647:CTZ196671 DDV196647:DDV196671 DNR196647:DNR196671 DXN196647:DXN196671 EHJ196647:EHJ196671 ERF196647:ERF196671 FBB196647:FBB196671 FKX196647:FKX196671 FUT196647:FUT196671 GEP196647:GEP196671 GOL196647:GOL196671 GYH196647:GYH196671 HID196647:HID196671 HRZ196647:HRZ196671 IBV196647:IBV196671 ILR196647:ILR196671 IVN196647:IVN196671 JFJ196647:JFJ196671 JPF196647:JPF196671 JZB196647:JZB196671 KIX196647:KIX196671 KST196647:KST196671 LCP196647:LCP196671 LML196647:LML196671 LWH196647:LWH196671 MGD196647:MGD196671 MPZ196647:MPZ196671 MZV196647:MZV196671 NJR196647:NJR196671 NTN196647:NTN196671 ODJ196647:ODJ196671 ONF196647:ONF196671 OXB196647:OXB196671 PGX196647:PGX196671 PQT196647:PQT196671 QAP196647:QAP196671 QKL196647:QKL196671 QUH196647:QUH196671 RED196647:RED196671 RNZ196647:RNZ196671 RXV196647:RXV196671 SHR196647:SHR196671 SRN196647:SRN196671 TBJ196647:TBJ196671 TLF196647:TLF196671 TVB196647:TVB196671 UEX196647:UEX196671 UOT196647:UOT196671 UYP196647:UYP196671 VIL196647:VIL196671 VSH196647:VSH196671 WCD196647:WCD196671 WLZ196647:WLZ196671 WVV196647:WVV196671 JJ262183:JJ262207 TF262183:TF262207 ADB262183:ADB262207 AMX262183:AMX262207 AWT262183:AWT262207 BGP262183:BGP262207 BQL262183:BQL262207 CAH262183:CAH262207 CKD262183:CKD262207 CTZ262183:CTZ262207 DDV262183:DDV262207 DNR262183:DNR262207 DXN262183:DXN262207 EHJ262183:EHJ262207 ERF262183:ERF262207 FBB262183:FBB262207 FKX262183:FKX262207 FUT262183:FUT262207 GEP262183:GEP262207 GOL262183:GOL262207 GYH262183:GYH262207 HID262183:HID262207 HRZ262183:HRZ262207 IBV262183:IBV262207 ILR262183:ILR262207 IVN262183:IVN262207 JFJ262183:JFJ262207 JPF262183:JPF262207 JZB262183:JZB262207 KIX262183:KIX262207 KST262183:KST262207 LCP262183:LCP262207 LML262183:LML262207 LWH262183:LWH262207 MGD262183:MGD262207 MPZ262183:MPZ262207 MZV262183:MZV262207 NJR262183:NJR262207 NTN262183:NTN262207 ODJ262183:ODJ262207 ONF262183:ONF262207 OXB262183:OXB262207 PGX262183:PGX262207 PQT262183:PQT262207 QAP262183:QAP262207 QKL262183:QKL262207 QUH262183:QUH262207 RED262183:RED262207 RNZ262183:RNZ262207 RXV262183:RXV262207 SHR262183:SHR262207 SRN262183:SRN262207 TBJ262183:TBJ262207 TLF262183:TLF262207 TVB262183:TVB262207 UEX262183:UEX262207 UOT262183:UOT262207 UYP262183:UYP262207 VIL262183:VIL262207 VSH262183:VSH262207 WCD262183:WCD262207 WLZ262183:WLZ262207 WVV262183:WVV262207 JJ327719:JJ327743 TF327719:TF327743 ADB327719:ADB327743 AMX327719:AMX327743 AWT327719:AWT327743 BGP327719:BGP327743 BQL327719:BQL327743 CAH327719:CAH327743 CKD327719:CKD327743 CTZ327719:CTZ327743 DDV327719:DDV327743 DNR327719:DNR327743 DXN327719:DXN327743 EHJ327719:EHJ327743 ERF327719:ERF327743 FBB327719:FBB327743 FKX327719:FKX327743 FUT327719:FUT327743 GEP327719:GEP327743 GOL327719:GOL327743 GYH327719:GYH327743 HID327719:HID327743 HRZ327719:HRZ327743 IBV327719:IBV327743 ILR327719:ILR327743 IVN327719:IVN327743 JFJ327719:JFJ327743 JPF327719:JPF327743 JZB327719:JZB327743 KIX327719:KIX327743 KST327719:KST327743 LCP327719:LCP327743 LML327719:LML327743 LWH327719:LWH327743 MGD327719:MGD327743 MPZ327719:MPZ327743 MZV327719:MZV327743 NJR327719:NJR327743 NTN327719:NTN327743 ODJ327719:ODJ327743 ONF327719:ONF327743 OXB327719:OXB327743 PGX327719:PGX327743 PQT327719:PQT327743 QAP327719:QAP327743 QKL327719:QKL327743 QUH327719:QUH327743 RED327719:RED327743 RNZ327719:RNZ327743 RXV327719:RXV327743 SHR327719:SHR327743 SRN327719:SRN327743 TBJ327719:TBJ327743 TLF327719:TLF327743 TVB327719:TVB327743 UEX327719:UEX327743 UOT327719:UOT327743 UYP327719:UYP327743 VIL327719:VIL327743 VSH327719:VSH327743 WCD327719:WCD327743 WLZ327719:WLZ327743 WVV327719:WVV327743 JJ393255:JJ393279 TF393255:TF393279 ADB393255:ADB393279 AMX393255:AMX393279 AWT393255:AWT393279 BGP393255:BGP393279 BQL393255:BQL393279 CAH393255:CAH393279 CKD393255:CKD393279 CTZ393255:CTZ393279 DDV393255:DDV393279 DNR393255:DNR393279 DXN393255:DXN393279 EHJ393255:EHJ393279 ERF393255:ERF393279 FBB393255:FBB393279 FKX393255:FKX393279 FUT393255:FUT393279 GEP393255:GEP393279 GOL393255:GOL393279 GYH393255:GYH393279 HID393255:HID393279 HRZ393255:HRZ393279 IBV393255:IBV393279 ILR393255:ILR393279 IVN393255:IVN393279 JFJ393255:JFJ393279 JPF393255:JPF393279 JZB393255:JZB393279 KIX393255:KIX393279 KST393255:KST393279 LCP393255:LCP393279 LML393255:LML393279 LWH393255:LWH393279 MGD393255:MGD393279 MPZ393255:MPZ393279 MZV393255:MZV393279 NJR393255:NJR393279 NTN393255:NTN393279 ODJ393255:ODJ393279 ONF393255:ONF393279 OXB393255:OXB393279 PGX393255:PGX393279 PQT393255:PQT393279 QAP393255:QAP393279 QKL393255:QKL393279 QUH393255:QUH393279 RED393255:RED393279 RNZ393255:RNZ393279 RXV393255:RXV393279 SHR393255:SHR393279 SRN393255:SRN393279 TBJ393255:TBJ393279 TLF393255:TLF393279 TVB393255:TVB393279 UEX393255:UEX393279 UOT393255:UOT393279 UYP393255:UYP393279 VIL393255:VIL393279 VSH393255:VSH393279 WCD393255:WCD393279 WLZ393255:WLZ393279 WVV393255:WVV393279 JJ458791:JJ458815 TF458791:TF458815 ADB458791:ADB458815 AMX458791:AMX458815 AWT458791:AWT458815 BGP458791:BGP458815 BQL458791:BQL458815 CAH458791:CAH458815 CKD458791:CKD458815 CTZ458791:CTZ458815 DDV458791:DDV458815 DNR458791:DNR458815 DXN458791:DXN458815 EHJ458791:EHJ458815 ERF458791:ERF458815 FBB458791:FBB458815 FKX458791:FKX458815 FUT458791:FUT458815 GEP458791:GEP458815 GOL458791:GOL458815 GYH458791:GYH458815 HID458791:HID458815 HRZ458791:HRZ458815 IBV458791:IBV458815 ILR458791:ILR458815 IVN458791:IVN458815 JFJ458791:JFJ458815 JPF458791:JPF458815 JZB458791:JZB458815 KIX458791:KIX458815 KST458791:KST458815 LCP458791:LCP458815 LML458791:LML458815 LWH458791:LWH458815 MGD458791:MGD458815 MPZ458791:MPZ458815 MZV458791:MZV458815 NJR458791:NJR458815 NTN458791:NTN458815 ODJ458791:ODJ458815 ONF458791:ONF458815 OXB458791:OXB458815 PGX458791:PGX458815 PQT458791:PQT458815 QAP458791:QAP458815 QKL458791:QKL458815 QUH458791:QUH458815 RED458791:RED458815 RNZ458791:RNZ458815 RXV458791:RXV458815 SHR458791:SHR458815 SRN458791:SRN458815 TBJ458791:TBJ458815 TLF458791:TLF458815 TVB458791:TVB458815 UEX458791:UEX458815 UOT458791:UOT458815 UYP458791:UYP458815 VIL458791:VIL458815 VSH458791:VSH458815 WCD458791:WCD458815 WLZ458791:WLZ458815 WVV458791:WVV458815 JJ524327:JJ524351 TF524327:TF524351 ADB524327:ADB524351 AMX524327:AMX524351 AWT524327:AWT524351 BGP524327:BGP524351 BQL524327:BQL524351 CAH524327:CAH524351 CKD524327:CKD524351 CTZ524327:CTZ524351 DDV524327:DDV524351 DNR524327:DNR524351 DXN524327:DXN524351 EHJ524327:EHJ524351 ERF524327:ERF524351 FBB524327:FBB524351 FKX524327:FKX524351 FUT524327:FUT524351 GEP524327:GEP524351 GOL524327:GOL524351 GYH524327:GYH524351 HID524327:HID524351 HRZ524327:HRZ524351 IBV524327:IBV524351 ILR524327:ILR524351 IVN524327:IVN524351 JFJ524327:JFJ524351 JPF524327:JPF524351 JZB524327:JZB524351 KIX524327:KIX524351 KST524327:KST524351 LCP524327:LCP524351 LML524327:LML524351 LWH524327:LWH524351 MGD524327:MGD524351 MPZ524327:MPZ524351 MZV524327:MZV524351 NJR524327:NJR524351 NTN524327:NTN524351 ODJ524327:ODJ524351 ONF524327:ONF524351 OXB524327:OXB524351 PGX524327:PGX524351 PQT524327:PQT524351 QAP524327:QAP524351 QKL524327:QKL524351 QUH524327:QUH524351 RED524327:RED524351 RNZ524327:RNZ524351 RXV524327:RXV524351 SHR524327:SHR524351 SRN524327:SRN524351 TBJ524327:TBJ524351 TLF524327:TLF524351 TVB524327:TVB524351 UEX524327:UEX524351 UOT524327:UOT524351 UYP524327:UYP524351 VIL524327:VIL524351 VSH524327:VSH524351 WCD524327:WCD524351 WLZ524327:WLZ524351 WVV524327:WVV524351 JJ589863:JJ589887 TF589863:TF589887 ADB589863:ADB589887 AMX589863:AMX589887 AWT589863:AWT589887 BGP589863:BGP589887 BQL589863:BQL589887 CAH589863:CAH589887 CKD589863:CKD589887 CTZ589863:CTZ589887 DDV589863:DDV589887 DNR589863:DNR589887 DXN589863:DXN589887 EHJ589863:EHJ589887 ERF589863:ERF589887 FBB589863:FBB589887 FKX589863:FKX589887 FUT589863:FUT589887 GEP589863:GEP589887 GOL589863:GOL589887 GYH589863:GYH589887 HID589863:HID589887 HRZ589863:HRZ589887 IBV589863:IBV589887 ILR589863:ILR589887 IVN589863:IVN589887 JFJ589863:JFJ589887 JPF589863:JPF589887 JZB589863:JZB589887 KIX589863:KIX589887 KST589863:KST589887 LCP589863:LCP589887 LML589863:LML589887 LWH589863:LWH589887 MGD589863:MGD589887 MPZ589863:MPZ589887 MZV589863:MZV589887 NJR589863:NJR589887 NTN589863:NTN589887 ODJ589863:ODJ589887 ONF589863:ONF589887 OXB589863:OXB589887 PGX589863:PGX589887 PQT589863:PQT589887 QAP589863:QAP589887 QKL589863:QKL589887 QUH589863:QUH589887 RED589863:RED589887 RNZ589863:RNZ589887 RXV589863:RXV589887 SHR589863:SHR589887 SRN589863:SRN589887 TBJ589863:TBJ589887 TLF589863:TLF589887 TVB589863:TVB589887 UEX589863:UEX589887 UOT589863:UOT589887 UYP589863:UYP589887 VIL589863:VIL589887 VSH589863:VSH589887 WCD589863:WCD589887 WLZ589863:WLZ589887 WVV589863:WVV589887 JJ655399:JJ655423 TF655399:TF655423 ADB655399:ADB655423 AMX655399:AMX655423 AWT655399:AWT655423 BGP655399:BGP655423 BQL655399:BQL655423 CAH655399:CAH655423 CKD655399:CKD655423 CTZ655399:CTZ655423 DDV655399:DDV655423 DNR655399:DNR655423 DXN655399:DXN655423 EHJ655399:EHJ655423 ERF655399:ERF655423 FBB655399:FBB655423 FKX655399:FKX655423 FUT655399:FUT655423 GEP655399:GEP655423 GOL655399:GOL655423 GYH655399:GYH655423 HID655399:HID655423 HRZ655399:HRZ655423 IBV655399:IBV655423 ILR655399:ILR655423 IVN655399:IVN655423 JFJ655399:JFJ655423 JPF655399:JPF655423 JZB655399:JZB655423 KIX655399:KIX655423 KST655399:KST655423 LCP655399:LCP655423 LML655399:LML655423 LWH655399:LWH655423 MGD655399:MGD655423 MPZ655399:MPZ655423 MZV655399:MZV655423 NJR655399:NJR655423 NTN655399:NTN655423 ODJ655399:ODJ655423 ONF655399:ONF655423 OXB655399:OXB655423 PGX655399:PGX655423 PQT655399:PQT655423 QAP655399:QAP655423 QKL655399:QKL655423 QUH655399:QUH655423 RED655399:RED655423 RNZ655399:RNZ655423 RXV655399:RXV655423 SHR655399:SHR655423 SRN655399:SRN655423 TBJ655399:TBJ655423 TLF655399:TLF655423 TVB655399:TVB655423 UEX655399:UEX655423 UOT655399:UOT655423 UYP655399:UYP655423 VIL655399:VIL655423 VSH655399:VSH655423 WCD655399:WCD655423 WLZ655399:WLZ655423 WVV655399:WVV655423 JJ720935:JJ720959 TF720935:TF720959 ADB720935:ADB720959 AMX720935:AMX720959 AWT720935:AWT720959 BGP720935:BGP720959 BQL720935:BQL720959 CAH720935:CAH720959 CKD720935:CKD720959 CTZ720935:CTZ720959 DDV720935:DDV720959 DNR720935:DNR720959 DXN720935:DXN720959 EHJ720935:EHJ720959 ERF720935:ERF720959 FBB720935:FBB720959 FKX720935:FKX720959 FUT720935:FUT720959 GEP720935:GEP720959 GOL720935:GOL720959 GYH720935:GYH720959 HID720935:HID720959 HRZ720935:HRZ720959 IBV720935:IBV720959 ILR720935:ILR720959 IVN720935:IVN720959 JFJ720935:JFJ720959 JPF720935:JPF720959 JZB720935:JZB720959 KIX720935:KIX720959 KST720935:KST720959 LCP720935:LCP720959 LML720935:LML720959 LWH720935:LWH720959 MGD720935:MGD720959 MPZ720935:MPZ720959 MZV720935:MZV720959 NJR720935:NJR720959 NTN720935:NTN720959 ODJ720935:ODJ720959 ONF720935:ONF720959 OXB720935:OXB720959 PGX720935:PGX720959 PQT720935:PQT720959 QAP720935:QAP720959 QKL720935:QKL720959 QUH720935:QUH720959 RED720935:RED720959 RNZ720935:RNZ720959 RXV720935:RXV720959 SHR720935:SHR720959 SRN720935:SRN720959 TBJ720935:TBJ720959 TLF720935:TLF720959 TVB720935:TVB720959 UEX720935:UEX720959 UOT720935:UOT720959 UYP720935:UYP720959 VIL720935:VIL720959 VSH720935:VSH720959 WCD720935:WCD720959 WLZ720935:WLZ720959 WVV720935:WVV720959 JJ786471:JJ786495 TF786471:TF786495 ADB786471:ADB786495 AMX786471:AMX786495 AWT786471:AWT786495 BGP786471:BGP786495 BQL786471:BQL786495 CAH786471:CAH786495 CKD786471:CKD786495 CTZ786471:CTZ786495 DDV786471:DDV786495 DNR786471:DNR786495 DXN786471:DXN786495 EHJ786471:EHJ786495 ERF786471:ERF786495 FBB786471:FBB786495 FKX786471:FKX786495 FUT786471:FUT786495 GEP786471:GEP786495 GOL786471:GOL786495 GYH786471:GYH786495 HID786471:HID786495 HRZ786471:HRZ786495 IBV786471:IBV786495 ILR786471:ILR786495 IVN786471:IVN786495 JFJ786471:JFJ786495 JPF786471:JPF786495 JZB786471:JZB786495 KIX786471:KIX786495 KST786471:KST786495 LCP786471:LCP786495 LML786471:LML786495 LWH786471:LWH786495 MGD786471:MGD786495 MPZ786471:MPZ786495 MZV786471:MZV786495 NJR786471:NJR786495 NTN786471:NTN786495 ODJ786471:ODJ786495 ONF786471:ONF786495 OXB786471:OXB786495 PGX786471:PGX786495 PQT786471:PQT786495 QAP786471:QAP786495 QKL786471:QKL786495 QUH786471:QUH786495 RED786471:RED786495 RNZ786471:RNZ786495 RXV786471:RXV786495 SHR786471:SHR786495 SRN786471:SRN786495 TBJ786471:TBJ786495 TLF786471:TLF786495 TVB786471:TVB786495 UEX786471:UEX786495 UOT786471:UOT786495 UYP786471:UYP786495 VIL786471:VIL786495 VSH786471:VSH786495 WCD786471:WCD786495 WLZ786471:WLZ786495 WVV786471:WVV786495 JJ852007:JJ852031 TF852007:TF852031 ADB852007:ADB852031 AMX852007:AMX852031 AWT852007:AWT852031 BGP852007:BGP852031 BQL852007:BQL852031 CAH852007:CAH852031 CKD852007:CKD852031 CTZ852007:CTZ852031 DDV852007:DDV852031 DNR852007:DNR852031 DXN852007:DXN852031 EHJ852007:EHJ852031 ERF852007:ERF852031 FBB852007:FBB852031 FKX852007:FKX852031 FUT852007:FUT852031 GEP852007:GEP852031 GOL852007:GOL852031 GYH852007:GYH852031 HID852007:HID852031 HRZ852007:HRZ852031 IBV852007:IBV852031 ILR852007:ILR852031 IVN852007:IVN852031 JFJ852007:JFJ852031 JPF852007:JPF852031 JZB852007:JZB852031 KIX852007:KIX852031 KST852007:KST852031 LCP852007:LCP852031 LML852007:LML852031 LWH852007:LWH852031 MGD852007:MGD852031 MPZ852007:MPZ852031 MZV852007:MZV852031 NJR852007:NJR852031 NTN852007:NTN852031 ODJ852007:ODJ852031 ONF852007:ONF852031 OXB852007:OXB852031 PGX852007:PGX852031 PQT852007:PQT852031 QAP852007:QAP852031 QKL852007:QKL852031 QUH852007:QUH852031 RED852007:RED852031 RNZ852007:RNZ852031 RXV852007:RXV852031 SHR852007:SHR852031 SRN852007:SRN852031 TBJ852007:TBJ852031 TLF852007:TLF852031 TVB852007:TVB852031 UEX852007:UEX852031 UOT852007:UOT852031 UYP852007:UYP852031 VIL852007:VIL852031 VSH852007:VSH852031 WCD852007:WCD852031 WLZ852007:WLZ852031 WVV852007:WVV852031 JJ917543:JJ917567 TF917543:TF917567 ADB917543:ADB917567 AMX917543:AMX917567 AWT917543:AWT917567 BGP917543:BGP917567 BQL917543:BQL917567 CAH917543:CAH917567 CKD917543:CKD917567 CTZ917543:CTZ917567 DDV917543:DDV917567 DNR917543:DNR917567 DXN917543:DXN917567 EHJ917543:EHJ917567 ERF917543:ERF917567 FBB917543:FBB917567 FKX917543:FKX917567 FUT917543:FUT917567 GEP917543:GEP917567 GOL917543:GOL917567 GYH917543:GYH917567 HID917543:HID917567 HRZ917543:HRZ917567 IBV917543:IBV917567 ILR917543:ILR917567 IVN917543:IVN917567 JFJ917543:JFJ917567 JPF917543:JPF917567 JZB917543:JZB917567 KIX917543:KIX917567 KST917543:KST917567 LCP917543:LCP917567 LML917543:LML917567 LWH917543:LWH917567 MGD917543:MGD917567 MPZ917543:MPZ917567 MZV917543:MZV917567 NJR917543:NJR917567 NTN917543:NTN917567 ODJ917543:ODJ917567 ONF917543:ONF917567 OXB917543:OXB917567 PGX917543:PGX917567 PQT917543:PQT917567 QAP917543:QAP917567 QKL917543:QKL917567 QUH917543:QUH917567 RED917543:RED917567 RNZ917543:RNZ917567 RXV917543:RXV917567 SHR917543:SHR917567 SRN917543:SRN917567 TBJ917543:TBJ917567 TLF917543:TLF917567 TVB917543:TVB917567 UEX917543:UEX917567 UOT917543:UOT917567 UYP917543:UYP917567 VIL917543:VIL917567 VSH917543:VSH917567 WCD917543:WCD917567 WLZ917543:WLZ917567 WVV917543:WVV917567 JJ983079:JJ983103 TF983079:TF983103 ADB983079:ADB983103 AMX983079:AMX983103 AWT983079:AWT983103 BGP983079:BGP983103 BQL983079:BQL983103 CAH983079:CAH983103 CKD983079:CKD983103 CTZ983079:CTZ983103 DDV983079:DDV983103 DNR983079:DNR983103 DXN983079:DXN983103 EHJ983079:EHJ983103 ERF983079:ERF983103 FBB983079:FBB983103 FKX983079:FKX983103 FUT983079:FUT983103 GEP983079:GEP983103 GOL983079:GOL983103 GYH983079:GYH983103 HID983079:HID983103 HRZ983079:HRZ983103 IBV983079:IBV983103 ILR983079:ILR983103 IVN983079:IVN983103 JFJ983079:JFJ983103 JPF983079:JPF983103 JZB983079:JZB983103 KIX983079:KIX983103 KST983079:KST983103 LCP983079:LCP983103 LML983079:LML983103 LWH983079:LWH983103 MGD983079:MGD983103 MPZ983079:MPZ983103 MZV983079:MZV983103 NJR983079:NJR983103 NTN983079:NTN983103 ODJ983079:ODJ983103 ONF983079:ONF983103 OXB983079:OXB983103 PGX983079:PGX983103 PQT983079:PQT983103 QAP983079:QAP983103 QKL983079:QKL983103 QUH983079:QUH983103 RED983079:RED983103 RNZ983079:RNZ983103 RXV983079:RXV983103 SHR983079:SHR983103 SRN983079:SRN983103 TBJ983079:TBJ983103 TLF983079:TLF983103 TVB983079:TVB983103 UEX983079:UEX983103 UOT983079:UOT983103 UYP983079:UYP983103 VIL983079:VIL983103 VSH983079:VSH983103 WCD983079:WCD983103 WLZ983079:WLZ983103 WVV983079:WVV983103 M983068:O983092 M917532:O917556 M851996:O852020 M786460:O786484 M720924:O720948 M655388:O655412 M589852:O589876 M524316:O524340 M458780:O458804 M393244:O393268 M327708:O327732 M262172:O262196 M196636:O196660 M131100:O131124 M65564:O65588 WVV15:WVV65 WLZ15:WLZ65 WCD15:WCD65 VSH15:VSH65 VIL15:VIL65 UYP15:UYP65 UOT15:UOT65 UEX15:UEX65 TVB15:TVB65 TLF15:TLF65 TBJ15:TBJ65 SRN15:SRN65 SHR15:SHR65 RXV15:RXV65 RNZ15:RNZ65 RED15:RED65 QUH15:QUH65 QKL15:QKL65 QAP15:QAP65 PQT15:PQT65 PGX15:PGX65 OXB15:OXB65 ONF15:ONF65 ODJ15:ODJ65 NTN15:NTN65 NJR15:NJR65 MZV15:MZV65 MPZ15:MPZ65 MGD15:MGD65 LWH15:LWH65 LML15:LML65 LCP15:LCP65 KST15:KST65 KIX15:KIX65 JZB15:JZB65 JPF15:JPF65 JFJ15:JFJ65 IVN15:IVN65 ILR15:ILR65 IBV15:IBV65 HRZ15:HRZ65 HID15:HID65 GYH15:GYH65 GOL15:GOL65 GEP15:GEP65 FUT15:FUT65 FKX15:FKX65 FBB15:FBB65 ERF15:ERF65 EHJ15:EHJ65 DXN15:DXN65 DNR15:DNR65 DDV15:DDV65 CTZ15:CTZ65 CKD15:CKD65 CAH15:CAH65 BQL15:BQL65 BGP15:BGP65 AWT15:AWT65 AMX15:AMX65 ADB15:ADB65 TF15:TF65 JJ15:JJ65 M9:M63" xr:uid="{00000000-0002-0000-0000-000005000000}">
      <formula1>"x - y,y - x"</formula1>
    </dataValidation>
    <dataValidation type="list" allowBlank="1" showInputMessage="1" showErrorMessage="1" sqref="I65564:L65588 JF65575:JI65599 TB65575:TE65599 ACX65575:ADA65599 AMT65575:AMW65599 AWP65575:AWS65599 BGL65575:BGO65599 BQH65575:BQK65599 CAD65575:CAG65599 CJZ65575:CKC65599 CTV65575:CTY65599 DDR65575:DDU65599 DNN65575:DNQ65599 DXJ65575:DXM65599 EHF65575:EHI65599 ERB65575:ERE65599 FAX65575:FBA65599 FKT65575:FKW65599 FUP65575:FUS65599 GEL65575:GEO65599 GOH65575:GOK65599 GYD65575:GYG65599 HHZ65575:HIC65599 HRV65575:HRY65599 IBR65575:IBU65599 ILN65575:ILQ65599 IVJ65575:IVM65599 JFF65575:JFI65599 JPB65575:JPE65599 JYX65575:JZA65599 KIT65575:KIW65599 KSP65575:KSS65599 LCL65575:LCO65599 LMH65575:LMK65599 LWD65575:LWG65599 MFZ65575:MGC65599 MPV65575:MPY65599 MZR65575:MZU65599 NJN65575:NJQ65599 NTJ65575:NTM65599 ODF65575:ODI65599 ONB65575:ONE65599 OWX65575:OXA65599 PGT65575:PGW65599 PQP65575:PQS65599 QAL65575:QAO65599 QKH65575:QKK65599 QUD65575:QUG65599 RDZ65575:REC65599 RNV65575:RNY65599 RXR65575:RXU65599 SHN65575:SHQ65599 SRJ65575:SRM65599 TBF65575:TBI65599 TLB65575:TLE65599 TUX65575:TVA65599 UET65575:UEW65599 UOP65575:UOS65599 UYL65575:UYO65599 VIH65575:VIK65599 VSD65575:VSG65599 WBZ65575:WCC65599 WLV65575:WLY65599 WVR65575:WVU65599 I131100:L131124 JF131111:JI131135 TB131111:TE131135 ACX131111:ADA131135 AMT131111:AMW131135 AWP131111:AWS131135 BGL131111:BGO131135 BQH131111:BQK131135 CAD131111:CAG131135 CJZ131111:CKC131135 CTV131111:CTY131135 DDR131111:DDU131135 DNN131111:DNQ131135 DXJ131111:DXM131135 EHF131111:EHI131135 ERB131111:ERE131135 FAX131111:FBA131135 FKT131111:FKW131135 FUP131111:FUS131135 GEL131111:GEO131135 GOH131111:GOK131135 GYD131111:GYG131135 HHZ131111:HIC131135 HRV131111:HRY131135 IBR131111:IBU131135 ILN131111:ILQ131135 IVJ131111:IVM131135 JFF131111:JFI131135 JPB131111:JPE131135 JYX131111:JZA131135 KIT131111:KIW131135 KSP131111:KSS131135 LCL131111:LCO131135 LMH131111:LMK131135 LWD131111:LWG131135 MFZ131111:MGC131135 MPV131111:MPY131135 MZR131111:MZU131135 NJN131111:NJQ131135 NTJ131111:NTM131135 ODF131111:ODI131135 ONB131111:ONE131135 OWX131111:OXA131135 PGT131111:PGW131135 PQP131111:PQS131135 QAL131111:QAO131135 QKH131111:QKK131135 QUD131111:QUG131135 RDZ131111:REC131135 RNV131111:RNY131135 RXR131111:RXU131135 SHN131111:SHQ131135 SRJ131111:SRM131135 TBF131111:TBI131135 TLB131111:TLE131135 TUX131111:TVA131135 UET131111:UEW131135 UOP131111:UOS131135 UYL131111:UYO131135 VIH131111:VIK131135 VSD131111:VSG131135 WBZ131111:WCC131135 WLV131111:WLY131135 WVR131111:WVU131135 I196636:L196660 JF196647:JI196671 TB196647:TE196671 ACX196647:ADA196671 AMT196647:AMW196671 AWP196647:AWS196671 BGL196647:BGO196671 BQH196647:BQK196671 CAD196647:CAG196671 CJZ196647:CKC196671 CTV196647:CTY196671 DDR196647:DDU196671 DNN196647:DNQ196671 DXJ196647:DXM196671 EHF196647:EHI196671 ERB196647:ERE196671 FAX196647:FBA196671 FKT196647:FKW196671 FUP196647:FUS196671 GEL196647:GEO196671 GOH196647:GOK196671 GYD196647:GYG196671 HHZ196647:HIC196671 HRV196647:HRY196671 IBR196647:IBU196671 ILN196647:ILQ196671 IVJ196647:IVM196671 JFF196647:JFI196671 JPB196647:JPE196671 JYX196647:JZA196671 KIT196647:KIW196671 KSP196647:KSS196671 LCL196647:LCO196671 LMH196647:LMK196671 LWD196647:LWG196671 MFZ196647:MGC196671 MPV196647:MPY196671 MZR196647:MZU196671 NJN196647:NJQ196671 NTJ196647:NTM196671 ODF196647:ODI196671 ONB196647:ONE196671 OWX196647:OXA196671 PGT196647:PGW196671 PQP196647:PQS196671 QAL196647:QAO196671 QKH196647:QKK196671 QUD196647:QUG196671 RDZ196647:REC196671 RNV196647:RNY196671 RXR196647:RXU196671 SHN196647:SHQ196671 SRJ196647:SRM196671 TBF196647:TBI196671 TLB196647:TLE196671 TUX196647:TVA196671 UET196647:UEW196671 UOP196647:UOS196671 UYL196647:UYO196671 VIH196647:VIK196671 VSD196647:VSG196671 WBZ196647:WCC196671 WLV196647:WLY196671 WVR196647:WVU196671 I262172:L262196 JF262183:JI262207 TB262183:TE262207 ACX262183:ADA262207 AMT262183:AMW262207 AWP262183:AWS262207 BGL262183:BGO262207 BQH262183:BQK262207 CAD262183:CAG262207 CJZ262183:CKC262207 CTV262183:CTY262207 DDR262183:DDU262207 DNN262183:DNQ262207 DXJ262183:DXM262207 EHF262183:EHI262207 ERB262183:ERE262207 FAX262183:FBA262207 FKT262183:FKW262207 FUP262183:FUS262207 GEL262183:GEO262207 GOH262183:GOK262207 GYD262183:GYG262207 HHZ262183:HIC262207 HRV262183:HRY262207 IBR262183:IBU262207 ILN262183:ILQ262207 IVJ262183:IVM262207 JFF262183:JFI262207 JPB262183:JPE262207 JYX262183:JZA262207 KIT262183:KIW262207 KSP262183:KSS262207 LCL262183:LCO262207 LMH262183:LMK262207 LWD262183:LWG262207 MFZ262183:MGC262207 MPV262183:MPY262207 MZR262183:MZU262207 NJN262183:NJQ262207 NTJ262183:NTM262207 ODF262183:ODI262207 ONB262183:ONE262207 OWX262183:OXA262207 PGT262183:PGW262207 PQP262183:PQS262207 QAL262183:QAO262207 QKH262183:QKK262207 QUD262183:QUG262207 RDZ262183:REC262207 RNV262183:RNY262207 RXR262183:RXU262207 SHN262183:SHQ262207 SRJ262183:SRM262207 TBF262183:TBI262207 TLB262183:TLE262207 TUX262183:TVA262207 UET262183:UEW262207 UOP262183:UOS262207 UYL262183:UYO262207 VIH262183:VIK262207 VSD262183:VSG262207 WBZ262183:WCC262207 WLV262183:WLY262207 WVR262183:WVU262207 I327708:L327732 JF327719:JI327743 TB327719:TE327743 ACX327719:ADA327743 AMT327719:AMW327743 AWP327719:AWS327743 BGL327719:BGO327743 BQH327719:BQK327743 CAD327719:CAG327743 CJZ327719:CKC327743 CTV327719:CTY327743 DDR327719:DDU327743 DNN327719:DNQ327743 DXJ327719:DXM327743 EHF327719:EHI327743 ERB327719:ERE327743 FAX327719:FBA327743 FKT327719:FKW327743 FUP327719:FUS327743 GEL327719:GEO327743 GOH327719:GOK327743 GYD327719:GYG327743 HHZ327719:HIC327743 HRV327719:HRY327743 IBR327719:IBU327743 ILN327719:ILQ327743 IVJ327719:IVM327743 JFF327719:JFI327743 JPB327719:JPE327743 JYX327719:JZA327743 KIT327719:KIW327743 KSP327719:KSS327743 LCL327719:LCO327743 LMH327719:LMK327743 LWD327719:LWG327743 MFZ327719:MGC327743 MPV327719:MPY327743 MZR327719:MZU327743 NJN327719:NJQ327743 NTJ327719:NTM327743 ODF327719:ODI327743 ONB327719:ONE327743 OWX327719:OXA327743 PGT327719:PGW327743 PQP327719:PQS327743 QAL327719:QAO327743 QKH327719:QKK327743 QUD327719:QUG327743 RDZ327719:REC327743 RNV327719:RNY327743 RXR327719:RXU327743 SHN327719:SHQ327743 SRJ327719:SRM327743 TBF327719:TBI327743 TLB327719:TLE327743 TUX327719:TVA327743 UET327719:UEW327743 UOP327719:UOS327743 UYL327719:UYO327743 VIH327719:VIK327743 VSD327719:VSG327743 WBZ327719:WCC327743 WLV327719:WLY327743 WVR327719:WVU327743 I393244:L393268 JF393255:JI393279 TB393255:TE393279 ACX393255:ADA393279 AMT393255:AMW393279 AWP393255:AWS393279 BGL393255:BGO393279 BQH393255:BQK393279 CAD393255:CAG393279 CJZ393255:CKC393279 CTV393255:CTY393279 DDR393255:DDU393279 DNN393255:DNQ393279 DXJ393255:DXM393279 EHF393255:EHI393279 ERB393255:ERE393279 FAX393255:FBA393279 FKT393255:FKW393279 FUP393255:FUS393279 GEL393255:GEO393279 GOH393255:GOK393279 GYD393255:GYG393279 HHZ393255:HIC393279 HRV393255:HRY393279 IBR393255:IBU393279 ILN393255:ILQ393279 IVJ393255:IVM393279 JFF393255:JFI393279 JPB393255:JPE393279 JYX393255:JZA393279 KIT393255:KIW393279 KSP393255:KSS393279 LCL393255:LCO393279 LMH393255:LMK393279 LWD393255:LWG393279 MFZ393255:MGC393279 MPV393255:MPY393279 MZR393255:MZU393279 NJN393255:NJQ393279 NTJ393255:NTM393279 ODF393255:ODI393279 ONB393255:ONE393279 OWX393255:OXA393279 PGT393255:PGW393279 PQP393255:PQS393279 QAL393255:QAO393279 QKH393255:QKK393279 QUD393255:QUG393279 RDZ393255:REC393279 RNV393255:RNY393279 RXR393255:RXU393279 SHN393255:SHQ393279 SRJ393255:SRM393279 TBF393255:TBI393279 TLB393255:TLE393279 TUX393255:TVA393279 UET393255:UEW393279 UOP393255:UOS393279 UYL393255:UYO393279 VIH393255:VIK393279 VSD393255:VSG393279 WBZ393255:WCC393279 WLV393255:WLY393279 WVR393255:WVU393279 I458780:L458804 JF458791:JI458815 TB458791:TE458815 ACX458791:ADA458815 AMT458791:AMW458815 AWP458791:AWS458815 BGL458791:BGO458815 BQH458791:BQK458815 CAD458791:CAG458815 CJZ458791:CKC458815 CTV458791:CTY458815 DDR458791:DDU458815 DNN458791:DNQ458815 DXJ458791:DXM458815 EHF458791:EHI458815 ERB458791:ERE458815 FAX458791:FBA458815 FKT458791:FKW458815 FUP458791:FUS458815 GEL458791:GEO458815 GOH458791:GOK458815 GYD458791:GYG458815 HHZ458791:HIC458815 HRV458791:HRY458815 IBR458791:IBU458815 ILN458791:ILQ458815 IVJ458791:IVM458815 JFF458791:JFI458815 JPB458791:JPE458815 JYX458791:JZA458815 KIT458791:KIW458815 KSP458791:KSS458815 LCL458791:LCO458815 LMH458791:LMK458815 LWD458791:LWG458815 MFZ458791:MGC458815 MPV458791:MPY458815 MZR458791:MZU458815 NJN458791:NJQ458815 NTJ458791:NTM458815 ODF458791:ODI458815 ONB458791:ONE458815 OWX458791:OXA458815 PGT458791:PGW458815 PQP458791:PQS458815 QAL458791:QAO458815 QKH458791:QKK458815 QUD458791:QUG458815 RDZ458791:REC458815 RNV458791:RNY458815 RXR458791:RXU458815 SHN458791:SHQ458815 SRJ458791:SRM458815 TBF458791:TBI458815 TLB458791:TLE458815 TUX458791:TVA458815 UET458791:UEW458815 UOP458791:UOS458815 UYL458791:UYO458815 VIH458791:VIK458815 VSD458791:VSG458815 WBZ458791:WCC458815 WLV458791:WLY458815 WVR458791:WVU458815 I524316:L524340 JF524327:JI524351 TB524327:TE524351 ACX524327:ADA524351 AMT524327:AMW524351 AWP524327:AWS524351 BGL524327:BGO524351 BQH524327:BQK524351 CAD524327:CAG524351 CJZ524327:CKC524351 CTV524327:CTY524351 DDR524327:DDU524351 DNN524327:DNQ524351 DXJ524327:DXM524351 EHF524327:EHI524351 ERB524327:ERE524351 FAX524327:FBA524351 FKT524327:FKW524351 FUP524327:FUS524351 GEL524327:GEO524351 GOH524327:GOK524351 GYD524327:GYG524351 HHZ524327:HIC524351 HRV524327:HRY524351 IBR524327:IBU524351 ILN524327:ILQ524351 IVJ524327:IVM524351 JFF524327:JFI524351 JPB524327:JPE524351 JYX524327:JZA524351 KIT524327:KIW524351 KSP524327:KSS524351 LCL524327:LCO524351 LMH524327:LMK524351 LWD524327:LWG524351 MFZ524327:MGC524351 MPV524327:MPY524351 MZR524327:MZU524351 NJN524327:NJQ524351 NTJ524327:NTM524351 ODF524327:ODI524351 ONB524327:ONE524351 OWX524327:OXA524351 PGT524327:PGW524351 PQP524327:PQS524351 QAL524327:QAO524351 QKH524327:QKK524351 QUD524327:QUG524351 RDZ524327:REC524351 RNV524327:RNY524351 RXR524327:RXU524351 SHN524327:SHQ524351 SRJ524327:SRM524351 TBF524327:TBI524351 TLB524327:TLE524351 TUX524327:TVA524351 UET524327:UEW524351 UOP524327:UOS524351 UYL524327:UYO524351 VIH524327:VIK524351 VSD524327:VSG524351 WBZ524327:WCC524351 WLV524327:WLY524351 WVR524327:WVU524351 I589852:L589876 JF589863:JI589887 TB589863:TE589887 ACX589863:ADA589887 AMT589863:AMW589887 AWP589863:AWS589887 BGL589863:BGO589887 BQH589863:BQK589887 CAD589863:CAG589887 CJZ589863:CKC589887 CTV589863:CTY589887 DDR589863:DDU589887 DNN589863:DNQ589887 DXJ589863:DXM589887 EHF589863:EHI589887 ERB589863:ERE589887 FAX589863:FBA589887 FKT589863:FKW589887 FUP589863:FUS589887 GEL589863:GEO589887 GOH589863:GOK589887 GYD589863:GYG589887 HHZ589863:HIC589887 HRV589863:HRY589887 IBR589863:IBU589887 ILN589863:ILQ589887 IVJ589863:IVM589887 JFF589863:JFI589887 JPB589863:JPE589887 JYX589863:JZA589887 KIT589863:KIW589887 KSP589863:KSS589887 LCL589863:LCO589887 LMH589863:LMK589887 LWD589863:LWG589887 MFZ589863:MGC589887 MPV589863:MPY589887 MZR589863:MZU589887 NJN589863:NJQ589887 NTJ589863:NTM589887 ODF589863:ODI589887 ONB589863:ONE589887 OWX589863:OXA589887 PGT589863:PGW589887 PQP589863:PQS589887 QAL589863:QAO589887 QKH589863:QKK589887 QUD589863:QUG589887 RDZ589863:REC589887 RNV589863:RNY589887 RXR589863:RXU589887 SHN589863:SHQ589887 SRJ589863:SRM589887 TBF589863:TBI589887 TLB589863:TLE589887 TUX589863:TVA589887 UET589863:UEW589887 UOP589863:UOS589887 UYL589863:UYO589887 VIH589863:VIK589887 VSD589863:VSG589887 WBZ589863:WCC589887 WLV589863:WLY589887 WVR589863:WVU589887 I655388:L655412 JF655399:JI655423 TB655399:TE655423 ACX655399:ADA655423 AMT655399:AMW655423 AWP655399:AWS655423 BGL655399:BGO655423 BQH655399:BQK655423 CAD655399:CAG655423 CJZ655399:CKC655423 CTV655399:CTY655423 DDR655399:DDU655423 DNN655399:DNQ655423 DXJ655399:DXM655423 EHF655399:EHI655423 ERB655399:ERE655423 FAX655399:FBA655423 FKT655399:FKW655423 FUP655399:FUS655423 GEL655399:GEO655423 GOH655399:GOK655423 GYD655399:GYG655423 HHZ655399:HIC655423 HRV655399:HRY655423 IBR655399:IBU655423 ILN655399:ILQ655423 IVJ655399:IVM655423 JFF655399:JFI655423 JPB655399:JPE655423 JYX655399:JZA655423 KIT655399:KIW655423 KSP655399:KSS655423 LCL655399:LCO655423 LMH655399:LMK655423 LWD655399:LWG655423 MFZ655399:MGC655423 MPV655399:MPY655423 MZR655399:MZU655423 NJN655399:NJQ655423 NTJ655399:NTM655423 ODF655399:ODI655423 ONB655399:ONE655423 OWX655399:OXA655423 PGT655399:PGW655423 PQP655399:PQS655423 QAL655399:QAO655423 QKH655399:QKK655423 QUD655399:QUG655423 RDZ655399:REC655423 RNV655399:RNY655423 RXR655399:RXU655423 SHN655399:SHQ655423 SRJ655399:SRM655423 TBF655399:TBI655423 TLB655399:TLE655423 TUX655399:TVA655423 UET655399:UEW655423 UOP655399:UOS655423 UYL655399:UYO655423 VIH655399:VIK655423 VSD655399:VSG655423 WBZ655399:WCC655423 WLV655399:WLY655423 WVR655399:WVU655423 I720924:L720948 JF720935:JI720959 TB720935:TE720959 ACX720935:ADA720959 AMT720935:AMW720959 AWP720935:AWS720959 BGL720935:BGO720959 BQH720935:BQK720959 CAD720935:CAG720959 CJZ720935:CKC720959 CTV720935:CTY720959 DDR720935:DDU720959 DNN720935:DNQ720959 DXJ720935:DXM720959 EHF720935:EHI720959 ERB720935:ERE720959 FAX720935:FBA720959 FKT720935:FKW720959 FUP720935:FUS720959 GEL720935:GEO720959 GOH720935:GOK720959 GYD720935:GYG720959 HHZ720935:HIC720959 HRV720935:HRY720959 IBR720935:IBU720959 ILN720935:ILQ720959 IVJ720935:IVM720959 JFF720935:JFI720959 JPB720935:JPE720959 JYX720935:JZA720959 KIT720935:KIW720959 KSP720935:KSS720959 LCL720935:LCO720959 LMH720935:LMK720959 LWD720935:LWG720959 MFZ720935:MGC720959 MPV720935:MPY720959 MZR720935:MZU720959 NJN720935:NJQ720959 NTJ720935:NTM720959 ODF720935:ODI720959 ONB720935:ONE720959 OWX720935:OXA720959 PGT720935:PGW720959 PQP720935:PQS720959 QAL720935:QAO720959 QKH720935:QKK720959 QUD720935:QUG720959 RDZ720935:REC720959 RNV720935:RNY720959 RXR720935:RXU720959 SHN720935:SHQ720959 SRJ720935:SRM720959 TBF720935:TBI720959 TLB720935:TLE720959 TUX720935:TVA720959 UET720935:UEW720959 UOP720935:UOS720959 UYL720935:UYO720959 VIH720935:VIK720959 VSD720935:VSG720959 WBZ720935:WCC720959 WLV720935:WLY720959 WVR720935:WVU720959 I786460:L786484 JF786471:JI786495 TB786471:TE786495 ACX786471:ADA786495 AMT786471:AMW786495 AWP786471:AWS786495 BGL786471:BGO786495 BQH786471:BQK786495 CAD786471:CAG786495 CJZ786471:CKC786495 CTV786471:CTY786495 DDR786471:DDU786495 DNN786471:DNQ786495 DXJ786471:DXM786495 EHF786471:EHI786495 ERB786471:ERE786495 FAX786471:FBA786495 FKT786471:FKW786495 FUP786471:FUS786495 GEL786471:GEO786495 GOH786471:GOK786495 GYD786471:GYG786495 HHZ786471:HIC786495 HRV786471:HRY786495 IBR786471:IBU786495 ILN786471:ILQ786495 IVJ786471:IVM786495 JFF786471:JFI786495 JPB786471:JPE786495 JYX786471:JZA786495 KIT786471:KIW786495 KSP786471:KSS786495 LCL786471:LCO786495 LMH786471:LMK786495 LWD786471:LWG786495 MFZ786471:MGC786495 MPV786471:MPY786495 MZR786471:MZU786495 NJN786471:NJQ786495 NTJ786471:NTM786495 ODF786471:ODI786495 ONB786471:ONE786495 OWX786471:OXA786495 PGT786471:PGW786495 PQP786471:PQS786495 QAL786471:QAO786495 QKH786471:QKK786495 QUD786471:QUG786495 RDZ786471:REC786495 RNV786471:RNY786495 RXR786471:RXU786495 SHN786471:SHQ786495 SRJ786471:SRM786495 TBF786471:TBI786495 TLB786471:TLE786495 TUX786471:TVA786495 UET786471:UEW786495 UOP786471:UOS786495 UYL786471:UYO786495 VIH786471:VIK786495 VSD786471:VSG786495 WBZ786471:WCC786495 WLV786471:WLY786495 WVR786471:WVU786495 I851996:L852020 JF852007:JI852031 TB852007:TE852031 ACX852007:ADA852031 AMT852007:AMW852031 AWP852007:AWS852031 BGL852007:BGO852031 BQH852007:BQK852031 CAD852007:CAG852031 CJZ852007:CKC852031 CTV852007:CTY852031 DDR852007:DDU852031 DNN852007:DNQ852031 DXJ852007:DXM852031 EHF852007:EHI852031 ERB852007:ERE852031 FAX852007:FBA852031 FKT852007:FKW852031 FUP852007:FUS852031 GEL852007:GEO852031 GOH852007:GOK852031 GYD852007:GYG852031 HHZ852007:HIC852031 HRV852007:HRY852031 IBR852007:IBU852031 ILN852007:ILQ852031 IVJ852007:IVM852031 JFF852007:JFI852031 JPB852007:JPE852031 JYX852007:JZA852031 KIT852007:KIW852031 KSP852007:KSS852031 LCL852007:LCO852031 LMH852007:LMK852031 LWD852007:LWG852031 MFZ852007:MGC852031 MPV852007:MPY852031 MZR852007:MZU852031 NJN852007:NJQ852031 NTJ852007:NTM852031 ODF852007:ODI852031 ONB852007:ONE852031 OWX852007:OXA852031 PGT852007:PGW852031 PQP852007:PQS852031 QAL852007:QAO852031 QKH852007:QKK852031 QUD852007:QUG852031 RDZ852007:REC852031 RNV852007:RNY852031 RXR852007:RXU852031 SHN852007:SHQ852031 SRJ852007:SRM852031 TBF852007:TBI852031 TLB852007:TLE852031 TUX852007:TVA852031 UET852007:UEW852031 UOP852007:UOS852031 UYL852007:UYO852031 VIH852007:VIK852031 VSD852007:VSG852031 WBZ852007:WCC852031 WLV852007:WLY852031 WVR852007:WVU852031 I917532:L917556 JF917543:JI917567 TB917543:TE917567 ACX917543:ADA917567 AMT917543:AMW917567 AWP917543:AWS917567 BGL917543:BGO917567 BQH917543:BQK917567 CAD917543:CAG917567 CJZ917543:CKC917567 CTV917543:CTY917567 DDR917543:DDU917567 DNN917543:DNQ917567 DXJ917543:DXM917567 EHF917543:EHI917567 ERB917543:ERE917567 FAX917543:FBA917567 FKT917543:FKW917567 FUP917543:FUS917567 GEL917543:GEO917567 GOH917543:GOK917567 GYD917543:GYG917567 HHZ917543:HIC917567 HRV917543:HRY917567 IBR917543:IBU917567 ILN917543:ILQ917567 IVJ917543:IVM917567 JFF917543:JFI917567 JPB917543:JPE917567 JYX917543:JZA917567 KIT917543:KIW917567 KSP917543:KSS917567 LCL917543:LCO917567 LMH917543:LMK917567 LWD917543:LWG917567 MFZ917543:MGC917567 MPV917543:MPY917567 MZR917543:MZU917567 NJN917543:NJQ917567 NTJ917543:NTM917567 ODF917543:ODI917567 ONB917543:ONE917567 OWX917543:OXA917567 PGT917543:PGW917567 PQP917543:PQS917567 QAL917543:QAO917567 QKH917543:QKK917567 QUD917543:QUG917567 RDZ917543:REC917567 RNV917543:RNY917567 RXR917543:RXU917567 SHN917543:SHQ917567 SRJ917543:SRM917567 TBF917543:TBI917567 TLB917543:TLE917567 TUX917543:TVA917567 UET917543:UEW917567 UOP917543:UOS917567 UYL917543:UYO917567 VIH917543:VIK917567 VSD917543:VSG917567 WBZ917543:WCC917567 WLV917543:WLY917567 WVR917543:WVU917567 I983068:L983092 JF983079:JI983103 TB983079:TE983103 ACX983079:ADA983103 AMT983079:AMW983103 AWP983079:AWS983103 BGL983079:BGO983103 BQH983079:BQK983103 CAD983079:CAG983103 CJZ983079:CKC983103 CTV983079:CTY983103 DDR983079:DDU983103 DNN983079:DNQ983103 DXJ983079:DXM983103 EHF983079:EHI983103 ERB983079:ERE983103 FAX983079:FBA983103 FKT983079:FKW983103 FUP983079:FUS983103 GEL983079:GEO983103 GOH983079:GOK983103 GYD983079:GYG983103 HHZ983079:HIC983103 HRV983079:HRY983103 IBR983079:IBU983103 ILN983079:ILQ983103 IVJ983079:IVM983103 JFF983079:JFI983103 JPB983079:JPE983103 JYX983079:JZA983103 KIT983079:KIW983103 KSP983079:KSS983103 LCL983079:LCO983103 LMH983079:LMK983103 LWD983079:LWG983103 MFZ983079:MGC983103 MPV983079:MPY983103 MZR983079:MZU983103 NJN983079:NJQ983103 NTJ983079:NTM983103 ODF983079:ODI983103 ONB983079:ONE983103 OWX983079:OXA983103 PGT983079:PGW983103 PQP983079:PQS983103 QAL983079:QAO983103 QKH983079:QKK983103 QUD983079:QUG983103 RDZ983079:REC983103 RNV983079:RNY983103 RXR983079:RXU983103 SHN983079:SHQ983103 SRJ983079:SRM983103 TBF983079:TBI983103 TLB983079:TLE983103 TUX983079:TVA983103 UET983079:UEW983103 UOP983079:UOS983103 UYL983079:UYO983103 VIH983079:VIK983103 VSD983079:VSG983103 WBZ983079:WCC983103 WLV983079:WLY983103 WVR983079:WVU983103 WVR15:WVU65 WLV15:WLY65 WBZ15:WCC65 VSD15:VSG65 VIH15:VIK65 UYL15:UYO65 UOP15:UOS65 UET15:UEW65 TUX15:TVA65 TLB15:TLE65 TBF15:TBI65 SRJ15:SRM65 SHN15:SHQ65 RXR15:RXU65 RNV15:RNY65 RDZ15:REC65 QUD15:QUG65 QKH15:QKK65 QAL15:QAO65 PQP15:PQS65 PGT15:PGW65 OWX15:OXA65 ONB15:ONE65 ODF15:ODI65 NTJ15:NTM65 NJN15:NJQ65 MZR15:MZU65 MPV15:MPY65 MFZ15:MGC65 LWD15:LWG65 LMH15:LMK65 LCL15:LCO65 KSP15:KSS65 KIT15:KIW65 JYX15:JZA65 JPB15:JPE65 JFF15:JFI65 IVJ15:IVM65 ILN15:ILQ65 IBR15:IBU65 HRV15:HRY65 HHZ15:HIC65 GYD15:GYG65 GOH15:GOK65 GEL15:GEO65 FUP15:FUS65 FKT15:FKW65 FAX15:FBA65 ERB15:ERE65 EHF15:EHI65 DXJ15:DXM65 DNN15:DNQ65 DDR15:DDU65 CTV15:CTY65 CJZ15:CKC65 CAD15:CAG65 BQH15:BQK65 BGL15:BGO65 AWP15:AWS65 AMT15:AMW65 ACX15:ADA65 TB15:TE65 JF15:JI65 I37:L63" xr:uid="{00000000-0002-0000-0000-000006000000}">
      <mc:AlternateContent xmlns:x12ac="http://schemas.microsoft.com/office/spreadsheetml/2011/1/ac" xmlns:mc="http://schemas.openxmlformats.org/markup-compatibility/2006">
        <mc:Choice Requires="x12ac">
          <x12ac:list>0,"0,5",1,2,2/42,b</x12ac:list>
        </mc:Choice>
        <mc:Fallback>
          <formula1>"0,0,5,1,2,2/42,b"</formula1>
        </mc:Fallback>
      </mc:AlternateContent>
    </dataValidation>
    <dataValidation type="list" allowBlank="1" showInputMessage="1" showErrorMessage="1" sqref="I9:L36" xr:uid="{00000000-0002-0000-0000-000007000000}">
      <mc:AlternateContent xmlns:x12ac="http://schemas.microsoft.com/office/spreadsheetml/2011/1/ac" xmlns:mc="http://schemas.openxmlformats.org/markup-compatibility/2006">
        <mc:Choice Requires="x12ac">
          <x12ac:list>0,"0,5",1,2,"2,42",b</x12ac:list>
        </mc:Choice>
        <mc:Fallback>
          <formula1>"0,0,5,1,2,2,42,b"</formula1>
        </mc:Fallback>
      </mc:AlternateContent>
    </dataValidation>
    <dataValidation type="list" allowBlank="1" showInputMessage="1" showErrorMessage="1" sqref="F5" xr:uid="{00000000-0002-0000-0000-000008000000}">
      <formula1>dekor</formula1>
    </dataValidation>
    <dataValidation type="list" allowBlank="1" showInputMessage="1" showErrorMessage="1" sqref="G9:G62" xr:uid="{00000000-0002-0000-0000-000009000000}">
      <formula1>tupl_banan</formula1>
    </dataValidation>
  </dataValidations>
  <pageMargins left="0.31496062992125984" right="0.31496062992125984" top="0" bottom="0" header="0.11811023622047245" footer="0.11811023622047245"/>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
  <sheetViews>
    <sheetView workbookViewId="0">
      <selection activeCell="C3" sqref="C3"/>
    </sheetView>
  </sheetViews>
  <sheetFormatPr defaultRowHeight="15" x14ac:dyDescent="0.25"/>
  <sheetData>
    <row r="1" spans="1:2" x14ac:dyDescent="0.25">
      <c r="A1" t="s">
        <v>100</v>
      </c>
    </row>
    <row r="2" spans="1:2" x14ac:dyDescent="0.25">
      <c r="A2" t="s">
        <v>101</v>
      </c>
      <c r="B2" s="98" t="s">
        <v>102</v>
      </c>
    </row>
    <row r="3" spans="1:2" x14ac:dyDescent="0.25">
      <c r="B3" s="98" t="s">
        <v>103</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63"/>
  <sheetViews>
    <sheetView topLeftCell="A23" workbookViewId="0">
      <selection activeCell="I24" sqref="I24"/>
    </sheetView>
  </sheetViews>
  <sheetFormatPr defaultRowHeight="15" x14ac:dyDescent="0.25"/>
  <cols>
    <col min="1" max="1" width="3.5703125" style="32" customWidth="1"/>
    <col min="2" max="2" width="21.42578125" customWidth="1"/>
    <col min="3" max="3" width="9.28515625" customWidth="1"/>
    <col min="4" max="4" width="4.140625" customWidth="1"/>
    <col min="5" max="5" width="9.28515625" customWidth="1"/>
    <col min="6" max="6" width="4.140625" customWidth="1"/>
    <col min="7" max="7" width="6.140625" customWidth="1"/>
    <col min="8" max="8" width="4.28515625" customWidth="1"/>
    <col min="9" max="11" width="7.7109375" customWidth="1"/>
    <col min="12" max="15" width="4.7109375" customWidth="1"/>
    <col min="16" max="16" width="7.7109375" customWidth="1"/>
    <col min="17" max="17" width="24.5703125" customWidth="1"/>
    <col min="257" max="257" width="3.5703125" customWidth="1"/>
    <col min="258" max="258" width="21.42578125" customWidth="1"/>
    <col min="259" max="259" width="9.28515625" customWidth="1"/>
    <col min="260" max="260" width="4.140625" customWidth="1"/>
    <col min="261" max="261" width="9.28515625" customWidth="1"/>
    <col min="262" max="262" width="4.140625" customWidth="1"/>
    <col min="263" max="263" width="6.140625" customWidth="1"/>
    <col min="264" max="264" width="4.28515625" customWidth="1"/>
    <col min="265" max="267" width="0" hidden="1" customWidth="1"/>
    <col min="268" max="271" width="4.7109375" customWidth="1"/>
    <col min="272" max="272" width="0" hidden="1" customWidth="1"/>
    <col min="273" max="273" width="24.5703125" customWidth="1"/>
    <col min="513" max="513" width="3.5703125" customWidth="1"/>
    <col min="514" max="514" width="21.42578125" customWidth="1"/>
    <col min="515" max="515" width="9.28515625" customWidth="1"/>
    <col min="516" max="516" width="4.140625" customWidth="1"/>
    <col min="517" max="517" width="9.28515625" customWidth="1"/>
    <col min="518" max="518" width="4.140625" customWidth="1"/>
    <col min="519" max="519" width="6.140625" customWidth="1"/>
    <col min="520" max="520" width="4.28515625" customWidth="1"/>
    <col min="521" max="523" width="0" hidden="1" customWidth="1"/>
    <col min="524" max="527" width="4.7109375" customWidth="1"/>
    <col min="528" max="528" width="0" hidden="1" customWidth="1"/>
    <col min="529" max="529" width="24.5703125" customWidth="1"/>
    <col min="769" max="769" width="3.5703125" customWidth="1"/>
    <col min="770" max="770" width="21.42578125" customWidth="1"/>
    <col min="771" max="771" width="9.28515625" customWidth="1"/>
    <col min="772" max="772" width="4.140625" customWidth="1"/>
    <col min="773" max="773" width="9.28515625" customWidth="1"/>
    <col min="774" max="774" width="4.140625" customWidth="1"/>
    <col min="775" max="775" width="6.140625" customWidth="1"/>
    <col min="776" max="776" width="4.28515625" customWidth="1"/>
    <col min="777" max="779" width="0" hidden="1" customWidth="1"/>
    <col min="780" max="783" width="4.7109375" customWidth="1"/>
    <col min="784" max="784" width="0" hidden="1" customWidth="1"/>
    <col min="785" max="785" width="24.5703125" customWidth="1"/>
    <col min="1025" max="1025" width="3.5703125" customWidth="1"/>
    <col min="1026" max="1026" width="21.42578125" customWidth="1"/>
    <col min="1027" max="1027" width="9.28515625" customWidth="1"/>
    <col min="1028" max="1028" width="4.140625" customWidth="1"/>
    <col min="1029" max="1029" width="9.28515625" customWidth="1"/>
    <col min="1030" max="1030" width="4.140625" customWidth="1"/>
    <col min="1031" max="1031" width="6.140625" customWidth="1"/>
    <col min="1032" max="1032" width="4.28515625" customWidth="1"/>
    <col min="1033" max="1035" width="0" hidden="1" customWidth="1"/>
    <col min="1036" max="1039" width="4.7109375" customWidth="1"/>
    <col min="1040" max="1040" width="0" hidden="1" customWidth="1"/>
    <col min="1041" max="1041" width="24.5703125" customWidth="1"/>
    <col min="1281" max="1281" width="3.5703125" customWidth="1"/>
    <col min="1282" max="1282" width="21.42578125" customWidth="1"/>
    <col min="1283" max="1283" width="9.28515625" customWidth="1"/>
    <col min="1284" max="1284" width="4.140625" customWidth="1"/>
    <col min="1285" max="1285" width="9.28515625" customWidth="1"/>
    <col min="1286" max="1286" width="4.140625" customWidth="1"/>
    <col min="1287" max="1287" width="6.140625" customWidth="1"/>
    <col min="1288" max="1288" width="4.28515625" customWidth="1"/>
    <col min="1289" max="1291" width="0" hidden="1" customWidth="1"/>
    <col min="1292" max="1295" width="4.7109375" customWidth="1"/>
    <col min="1296" max="1296" width="0" hidden="1" customWidth="1"/>
    <col min="1297" max="1297" width="24.5703125" customWidth="1"/>
    <col min="1537" max="1537" width="3.5703125" customWidth="1"/>
    <col min="1538" max="1538" width="21.42578125" customWidth="1"/>
    <col min="1539" max="1539" width="9.28515625" customWidth="1"/>
    <col min="1540" max="1540" width="4.140625" customWidth="1"/>
    <col min="1541" max="1541" width="9.28515625" customWidth="1"/>
    <col min="1542" max="1542" width="4.140625" customWidth="1"/>
    <col min="1543" max="1543" width="6.140625" customWidth="1"/>
    <col min="1544" max="1544" width="4.28515625" customWidth="1"/>
    <col min="1545" max="1547" width="0" hidden="1" customWidth="1"/>
    <col min="1548" max="1551" width="4.7109375" customWidth="1"/>
    <col min="1552" max="1552" width="0" hidden="1" customWidth="1"/>
    <col min="1553" max="1553" width="24.5703125" customWidth="1"/>
    <col min="1793" max="1793" width="3.5703125" customWidth="1"/>
    <col min="1794" max="1794" width="21.42578125" customWidth="1"/>
    <col min="1795" max="1795" width="9.28515625" customWidth="1"/>
    <col min="1796" max="1796" width="4.140625" customWidth="1"/>
    <col min="1797" max="1797" width="9.28515625" customWidth="1"/>
    <col min="1798" max="1798" width="4.140625" customWidth="1"/>
    <col min="1799" max="1799" width="6.140625" customWidth="1"/>
    <col min="1800" max="1800" width="4.28515625" customWidth="1"/>
    <col min="1801" max="1803" width="0" hidden="1" customWidth="1"/>
    <col min="1804" max="1807" width="4.7109375" customWidth="1"/>
    <col min="1808" max="1808" width="0" hidden="1" customWidth="1"/>
    <col min="1809" max="1809" width="24.5703125" customWidth="1"/>
    <col min="2049" max="2049" width="3.5703125" customWidth="1"/>
    <col min="2050" max="2050" width="21.42578125" customWidth="1"/>
    <col min="2051" max="2051" width="9.28515625" customWidth="1"/>
    <col min="2052" max="2052" width="4.140625" customWidth="1"/>
    <col min="2053" max="2053" width="9.28515625" customWidth="1"/>
    <col min="2054" max="2054" width="4.140625" customWidth="1"/>
    <col min="2055" max="2055" width="6.140625" customWidth="1"/>
    <col min="2056" max="2056" width="4.28515625" customWidth="1"/>
    <col min="2057" max="2059" width="0" hidden="1" customWidth="1"/>
    <col min="2060" max="2063" width="4.7109375" customWidth="1"/>
    <col min="2064" max="2064" width="0" hidden="1" customWidth="1"/>
    <col min="2065" max="2065" width="24.5703125" customWidth="1"/>
    <col min="2305" max="2305" width="3.5703125" customWidth="1"/>
    <col min="2306" max="2306" width="21.42578125" customWidth="1"/>
    <col min="2307" max="2307" width="9.28515625" customWidth="1"/>
    <col min="2308" max="2308" width="4.140625" customWidth="1"/>
    <col min="2309" max="2309" width="9.28515625" customWidth="1"/>
    <col min="2310" max="2310" width="4.140625" customWidth="1"/>
    <col min="2311" max="2311" width="6.140625" customWidth="1"/>
    <col min="2312" max="2312" width="4.28515625" customWidth="1"/>
    <col min="2313" max="2315" width="0" hidden="1" customWidth="1"/>
    <col min="2316" max="2319" width="4.7109375" customWidth="1"/>
    <col min="2320" max="2320" width="0" hidden="1" customWidth="1"/>
    <col min="2321" max="2321" width="24.5703125" customWidth="1"/>
    <col min="2561" max="2561" width="3.5703125" customWidth="1"/>
    <col min="2562" max="2562" width="21.42578125" customWidth="1"/>
    <col min="2563" max="2563" width="9.28515625" customWidth="1"/>
    <col min="2564" max="2564" width="4.140625" customWidth="1"/>
    <col min="2565" max="2565" width="9.28515625" customWidth="1"/>
    <col min="2566" max="2566" width="4.140625" customWidth="1"/>
    <col min="2567" max="2567" width="6.140625" customWidth="1"/>
    <col min="2568" max="2568" width="4.28515625" customWidth="1"/>
    <col min="2569" max="2571" width="0" hidden="1" customWidth="1"/>
    <col min="2572" max="2575" width="4.7109375" customWidth="1"/>
    <col min="2576" max="2576" width="0" hidden="1" customWidth="1"/>
    <col min="2577" max="2577" width="24.5703125" customWidth="1"/>
    <col min="2817" max="2817" width="3.5703125" customWidth="1"/>
    <col min="2818" max="2818" width="21.42578125" customWidth="1"/>
    <col min="2819" max="2819" width="9.28515625" customWidth="1"/>
    <col min="2820" max="2820" width="4.140625" customWidth="1"/>
    <col min="2821" max="2821" width="9.28515625" customWidth="1"/>
    <col min="2822" max="2822" width="4.140625" customWidth="1"/>
    <col min="2823" max="2823" width="6.140625" customWidth="1"/>
    <col min="2824" max="2824" width="4.28515625" customWidth="1"/>
    <col min="2825" max="2827" width="0" hidden="1" customWidth="1"/>
    <col min="2828" max="2831" width="4.7109375" customWidth="1"/>
    <col min="2832" max="2832" width="0" hidden="1" customWidth="1"/>
    <col min="2833" max="2833" width="24.5703125" customWidth="1"/>
    <col min="3073" max="3073" width="3.5703125" customWidth="1"/>
    <col min="3074" max="3074" width="21.42578125" customWidth="1"/>
    <col min="3075" max="3075" width="9.28515625" customWidth="1"/>
    <col min="3076" max="3076" width="4.140625" customWidth="1"/>
    <col min="3077" max="3077" width="9.28515625" customWidth="1"/>
    <col min="3078" max="3078" width="4.140625" customWidth="1"/>
    <col min="3079" max="3079" width="6.140625" customWidth="1"/>
    <col min="3080" max="3080" width="4.28515625" customWidth="1"/>
    <col min="3081" max="3083" width="0" hidden="1" customWidth="1"/>
    <col min="3084" max="3087" width="4.7109375" customWidth="1"/>
    <col min="3088" max="3088" width="0" hidden="1" customWidth="1"/>
    <col min="3089" max="3089" width="24.5703125" customWidth="1"/>
    <col min="3329" max="3329" width="3.5703125" customWidth="1"/>
    <col min="3330" max="3330" width="21.42578125" customWidth="1"/>
    <col min="3331" max="3331" width="9.28515625" customWidth="1"/>
    <col min="3332" max="3332" width="4.140625" customWidth="1"/>
    <col min="3333" max="3333" width="9.28515625" customWidth="1"/>
    <col min="3334" max="3334" width="4.140625" customWidth="1"/>
    <col min="3335" max="3335" width="6.140625" customWidth="1"/>
    <col min="3336" max="3336" width="4.28515625" customWidth="1"/>
    <col min="3337" max="3339" width="0" hidden="1" customWidth="1"/>
    <col min="3340" max="3343" width="4.7109375" customWidth="1"/>
    <col min="3344" max="3344" width="0" hidden="1" customWidth="1"/>
    <col min="3345" max="3345" width="24.5703125" customWidth="1"/>
    <col min="3585" max="3585" width="3.5703125" customWidth="1"/>
    <col min="3586" max="3586" width="21.42578125" customWidth="1"/>
    <col min="3587" max="3587" width="9.28515625" customWidth="1"/>
    <col min="3588" max="3588" width="4.140625" customWidth="1"/>
    <col min="3589" max="3589" width="9.28515625" customWidth="1"/>
    <col min="3590" max="3590" width="4.140625" customWidth="1"/>
    <col min="3591" max="3591" width="6.140625" customWidth="1"/>
    <col min="3592" max="3592" width="4.28515625" customWidth="1"/>
    <col min="3593" max="3595" width="0" hidden="1" customWidth="1"/>
    <col min="3596" max="3599" width="4.7109375" customWidth="1"/>
    <col min="3600" max="3600" width="0" hidden="1" customWidth="1"/>
    <col min="3601" max="3601" width="24.5703125" customWidth="1"/>
    <col min="3841" max="3841" width="3.5703125" customWidth="1"/>
    <col min="3842" max="3842" width="21.42578125" customWidth="1"/>
    <col min="3843" max="3843" width="9.28515625" customWidth="1"/>
    <col min="3844" max="3844" width="4.140625" customWidth="1"/>
    <col min="3845" max="3845" width="9.28515625" customWidth="1"/>
    <col min="3846" max="3846" width="4.140625" customWidth="1"/>
    <col min="3847" max="3847" width="6.140625" customWidth="1"/>
    <col min="3848" max="3848" width="4.28515625" customWidth="1"/>
    <col min="3849" max="3851" width="0" hidden="1" customWidth="1"/>
    <col min="3852" max="3855" width="4.7109375" customWidth="1"/>
    <col min="3856" max="3856" width="0" hidden="1" customWidth="1"/>
    <col min="3857" max="3857" width="24.5703125" customWidth="1"/>
    <col min="4097" max="4097" width="3.5703125" customWidth="1"/>
    <col min="4098" max="4098" width="21.42578125" customWidth="1"/>
    <col min="4099" max="4099" width="9.28515625" customWidth="1"/>
    <col min="4100" max="4100" width="4.140625" customWidth="1"/>
    <col min="4101" max="4101" width="9.28515625" customWidth="1"/>
    <col min="4102" max="4102" width="4.140625" customWidth="1"/>
    <col min="4103" max="4103" width="6.140625" customWidth="1"/>
    <col min="4104" max="4104" width="4.28515625" customWidth="1"/>
    <col min="4105" max="4107" width="0" hidden="1" customWidth="1"/>
    <col min="4108" max="4111" width="4.7109375" customWidth="1"/>
    <col min="4112" max="4112" width="0" hidden="1" customWidth="1"/>
    <col min="4113" max="4113" width="24.5703125" customWidth="1"/>
    <col min="4353" max="4353" width="3.5703125" customWidth="1"/>
    <col min="4354" max="4354" width="21.42578125" customWidth="1"/>
    <col min="4355" max="4355" width="9.28515625" customWidth="1"/>
    <col min="4356" max="4356" width="4.140625" customWidth="1"/>
    <col min="4357" max="4357" width="9.28515625" customWidth="1"/>
    <col min="4358" max="4358" width="4.140625" customWidth="1"/>
    <col min="4359" max="4359" width="6.140625" customWidth="1"/>
    <col min="4360" max="4360" width="4.28515625" customWidth="1"/>
    <col min="4361" max="4363" width="0" hidden="1" customWidth="1"/>
    <col min="4364" max="4367" width="4.7109375" customWidth="1"/>
    <col min="4368" max="4368" width="0" hidden="1" customWidth="1"/>
    <col min="4369" max="4369" width="24.5703125" customWidth="1"/>
    <col min="4609" max="4609" width="3.5703125" customWidth="1"/>
    <col min="4610" max="4610" width="21.42578125" customWidth="1"/>
    <col min="4611" max="4611" width="9.28515625" customWidth="1"/>
    <col min="4612" max="4612" width="4.140625" customWidth="1"/>
    <col min="4613" max="4613" width="9.28515625" customWidth="1"/>
    <col min="4614" max="4614" width="4.140625" customWidth="1"/>
    <col min="4615" max="4615" width="6.140625" customWidth="1"/>
    <col min="4616" max="4616" width="4.28515625" customWidth="1"/>
    <col min="4617" max="4619" width="0" hidden="1" customWidth="1"/>
    <col min="4620" max="4623" width="4.7109375" customWidth="1"/>
    <col min="4624" max="4624" width="0" hidden="1" customWidth="1"/>
    <col min="4625" max="4625" width="24.5703125" customWidth="1"/>
    <col min="4865" max="4865" width="3.5703125" customWidth="1"/>
    <col min="4866" max="4866" width="21.42578125" customWidth="1"/>
    <col min="4867" max="4867" width="9.28515625" customWidth="1"/>
    <col min="4868" max="4868" width="4.140625" customWidth="1"/>
    <col min="4869" max="4869" width="9.28515625" customWidth="1"/>
    <col min="4870" max="4870" width="4.140625" customWidth="1"/>
    <col min="4871" max="4871" width="6.140625" customWidth="1"/>
    <col min="4872" max="4872" width="4.28515625" customWidth="1"/>
    <col min="4873" max="4875" width="0" hidden="1" customWidth="1"/>
    <col min="4876" max="4879" width="4.7109375" customWidth="1"/>
    <col min="4880" max="4880" width="0" hidden="1" customWidth="1"/>
    <col min="4881" max="4881" width="24.5703125" customWidth="1"/>
    <col min="5121" max="5121" width="3.5703125" customWidth="1"/>
    <col min="5122" max="5122" width="21.42578125" customWidth="1"/>
    <col min="5123" max="5123" width="9.28515625" customWidth="1"/>
    <col min="5124" max="5124" width="4.140625" customWidth="1"/>
    <col min="5125" max="5125" width="9.28515625" customWidth="1"/>
    <col min="5126" max="5126" width="4.140625" customWidth="1"/>
    <col min="5127" max="5127" width="6.140625" customWidth="1"/>
    <col min="5128" max="5128" width="4.28515625" customWidth="1"/>
    <col min="5129" max="5131" width="0" hidden="1" customWidth="1"/>
    <col min="5132" max="5135" width="4.7109375" customWidth="1"/>
    <col min="5136" max="5136" width="0" hidden="1" customWidth="1"/>
    <col min="5137" max="5137" width="24.5703125" customWidth="1"/>
    <col min="5377" max="5377" width="3.5703125" customWidth="1"/>
    <col min="5378" max="5378" width="21.42578125" customWidth="1"/>
    <col min="5379" max="5379" width="9.28515625" customWidth="1"/>
    <col min="5380" max="5380" width="4.140625" customWidth="1"/>
    <col min="5381" max="5381" width="9.28515625" customWidth="1"/>
    <col min="5382" max="5382" width="4.140625" customWidth="1"/>
    <col min="5383" max="5383" width="6.140625" customWidth="1"/>
    <col min="5384" max="5384" width="4.28515625" customWidth="1"/>
    <col min="5385" max="5387" width="0" hidden="1" customWidth="1"/>
    <col min="5388" max="5391" width="4.7109375" customWidth="1"/>
    <col min="5392" max="5392" width="0" hidden="1" customWidth="1"/>
    <col min="5393" max="5393" width="24.5703125" customWidth="1"/>
    <col min="5633" max="5633" width="3.5703125" customWidth="1"/>
    <col min="5634" max="5634" width="21.42578125" customWidth="1"/>
    <col min="5635" max="5635" width="9.28515625" customWidth="1"/>
    <col min="5636" max="5636" width="4.140625" customWidth="1"/>
    <col min="5637" max="5637" width="9.28515625" customWidth="1"/>
    <col min="5638" max="5638" width="4.140625" customWidth="1"/>
    <col min="5639" max="5639" width="6.140625" customWidth="1"/>
    <col min="5640" max="5640" width="4.28515625" customWidth="1"/>
    <col min="5641" max="5643" width="0" hidden="1" customWidth="1"/>
    <col min="5644" max="5647" width="4.7109375" customWidth="1"/>
    <col min="5648" max="5648" width="0" hidden="1" customWidth="1"/>
    <col min="5649" max="5649" width="24.5703125" customWidth="1"/>
    <col min="5889" max="5889" width="3.5703125" customWidth="1"/>
    <col min="5890" max="5890" width="21.42578125" customWidth="1"/>
    <col min="5891" max="5891" width="9.28515625" customWidth="1"/>
    <col min="5892" max="5892" width="4.140625" customWidth="1"/>
    <col min="5893" max="5893" width="9.28515625" customWidth="1"/>
    <col min="5894" max="5894" width="4.140625" customWidth="1"/>
    <col min="5895" max="5895" width="6.140625" customWidth="1"/>
    <col min="5896" max="5896" width="4.28515625" customWidth="1"/>
    <col min="5897" max="5899" width="0" hidden="1" customWidth="1"/>
    <col min="5900" max="5903" width="4.7109375" customWidth="1"/>
    <col min="5904" max="5904" width="0" hidden="1" customWidth="1"/>
    <col min="5905" max="5905" width="24.5703125" customWidth="1"/>
    <col min="6145" max="6145" width="3.5703125" customWidth="1"/>
    <col min="6146" max="6146" width="21.42578125" customWidth="1"/>
    <col min="6147" max="6147" width="9.28515625" customWidth="1"/>
    <col min="6148" max="6148" width="4.140625" customWidth="1"/>
    <col min="6149" max="6149" width="9.28515625" customWidth="1"/>
    <col min="6150" max="6150" width="4.140625" customWidth="1"/>
    <col min="6151" max="6151" width="6.140625" customWidth="1"/>
    <col min="6152" max="6152" width="4.28515625" customWidth="1"/>
    <col min="6153" max="6155" width="0" hidden="1" customWidth="1"/>
    <col min="6156" max="6159" width="4.7109375" customWidth="1"/>
    <col min="6160" max="6160" width="0" hidden="1" customWidth="1"/>
    <col min="6161" max="6161" width="24.5703125" customWidth="1"/>
    <col min="6401" max="6401" width="3.5703125" customWidth="1"/>
    <col min="6402" max="6402" width="21.42578125" customWidth="1"/>
    <col min="6403" max="6403" width="9.28515625" customWidth="1"/>
    <col min="6404" max="6404" width="4.140625" customWidth="1"/>
    <col min="6405" max="6405" width="9.28515625" customWidth="1"/>
    <col min="6406" max="6406" width="4.140625" customWidth="1"/>
    <col min="6407" max="6407" width="6.140625" customWidth="1"/>
    <col min="6408" max="6408" width="4.28515625" customWidth="1"/>
    <col min="6409" max="6411" width="0" hidden="1" customWidth="1"/>
    <col min="6412" max="6415" width="4.7109375" customWidth="1"/>
    <col min="6416" max="6416" width="0" hidden="1" customWidth="1"/>
    <col min="6417" max="6417" width="24.5703125" customWidth="1"/>
    <col min="6657" max="6657" width="3.5703125" customWidth="1"/>
    <col min="6658" max="6658" width="21.42578125" customWidth="1"/>
    <col min="6659" max="6659" width="9.28515625" customWidth="1"/>
    <col min="6660" max="6660" width="4.140625" customWidth="1"/>
    <col min="6661" max="6661" width="9.28515625" customWidth="1"/>
    <col min="6662" max="6662" width="4.140625" customWidth="1"/>
    <col min="6663" max="6663" width="6.140625" customWidth="1"/>
    <col min="6664" max="6664" width="4.28515625" customWidth="1"/>
    <col min="6665" max="6667" width="0" hidden="1" customWidth="1"/>
    <col min="6668" max="6671" width="4.7109375" customWidth="1"/>
    <col min="6672" max="6672" width="0" hidden="1" customWidth="1"/>
    <col min="6673" max="6673" width="24.5703125" customWidth="1"/>
    <col min="6913" max="6913" width="3.5703125" customWidth="1"/>
    <col min="6914" max="6914" width="21.42578125" customWidth="1"/>
    <col min="6915" max="6915" width="9.28515625" customWidth="1"/>
    <col min="6916" max="6916" width="4.140625" customWidth="1"/>
    <col min="6917" max="6917" width="9.28515625" customWidth="1"/>
    <col min="6918" max="6918" width="4.140625" customWidth="1"/>
    <col min="6919" max="6919" width="6.140625" customWidth="1"/>
    <col min="6920" max="6920" width="4.28515625" customWidth="1"/>
    <col min="6921" max="6923" width="0" hidden="1" customWidth="1"/>
    <col min="6924" max="6927" width="4.7109375" customWidth="1"/>
    <col min="6928" max="6928" width="0" hidden="1" customWidth="1"/>
    <col min="6929" max="6929" width="24.5703125" customWidth="1"/>
    <col min="7169" max="7169" width="3.5703125" customWidth="1"/>
    <col min="7170" max="7170" width="21.42578125" customWidth="1"/>
    <col min="7171" max="7171" width="9.28515625" customWidth="1"/>
    <col min="7172" max="7172" width="4.140625" customWidth="1"/>
    <col min="7173" max="7173" width="9.28515625" customWidth="1"/>
    <col min="7174" max="7174" width="4.140625" customWidth="1"/>
    <col min="7175" max="7175" width="6.140625" customWidth="1"/>
    <col min="7176" max="7176" width="4.28515625" customWidth="1"/>
    <col min="7177" max="7179" width="0" hidden="1" customWidth="1"/>
    <col min="7180" max="7183" width="4.7109375" customWidth="1"/>
    <col min="7184" max="7184" width="0" hidden="1" customWidth="1"/>
    <col min="7185" max="7185" width="24.5703125" customWidth="1"/>
    <col min="7425" max="7425" width="3.5703125" customWidth="1"/>
    <col min="7426" max="7426" width="21.42578125" customWidth="1"/>
    <col min="7427" max="7427" width="9.28515625" customWidth="1"/>
    <col min="7428" max="7428" width="4.140625" customWidth="1"/>
    <col min="7429" max="7429" width="9.28515625" customWidth="1"/>
    <col min="7430" max="7430" width="4.140625" customWidth="1"/>
    <col min="7431" max="7431" width="6.140625" customWidth="1"/>
    <col min="7432" max="7432" width="4.28515625" customWidth="1"/>
    <col min="7433" max="7435" width="0" hidden="1" customWidth="1"/>
    <col min="7436" max="7439" width="4.7109375" customWidth="1"/>
    <col min="7440" max="7440" width="0" hidden="1" customWidth="1"/>
    <col min="7441" max="7441" width="24.5703125" customWidth="1"/>
    <col min="7681" max="7681" width="3.5703125" customWidth="1"/>
    <col min="7682" max="7682" width="21.42578125" customWidth="1"/>
    <col min="7683" max="7683" width="9.28515625" customWidth="1"/>
    <col min="7684" max="7684" width="4.140625" customWidth="1"/>
    <col min="7685" max="7685" width="9.28515625" customWidth="1"/>
    <col min="7686" max="7686" width="4.140625" customWidth="1"/>
    <col min="7687" max="7687" width="6.140625" customWidth="1"/>
    <col min="7688" max="7688" width="4.28515625" customWidth="1"/>
    <col min="7689" max="7691" width="0" hidden="1" customWidth="1"/>
    <col min="7692" max="7695" width="4.7109375" customWidth="1"/>
    <col min="7696" max="7696" width="0" hidden="1" customWidth="1"/>
    <col min="7697" max="7697" width="24.5703125" customWidth="1"/>
    <col min="7937" max="7937" width="3.5703125" customWidth="1"/>
    <col min="7938" max="7938" width="21.42578125" customWidth="1"/>
    <col min="7939" max="7939" width="9.28515625" customWidth="1"/>
    <col min="7940" max="7940" width="4.140625" customWidth="1"/>
    <col min="7941" max="7941" width="9.28515625" customWidth="1"/>
    <col min="7942" max="7942" width="4.140625" customWidth="1"/>
    <col min="7943" max="7943" width="6.140625" customWidth="1"/>
    <col min="7944" max="7944" width="4.28515625" customWidth="1"/>
    <col min="7945" max="7947" width="0" hidden="1" customWidth="1"/>
    <col min="7948" max="7951" width="4.7109375" customWidth="1"/>
    <col min="7952" max="7952" width="0" hidden="1" customWidth="1"/>
    <col min="7953" max="7953" width="24.5703125" customWidth="1"/>
    <col min="8193" max="8193" width="3.5703125" customWidth="1"/>
    <col min="8194" max="8194" width="21.42578125" customWidth="1"/>
    <col min="8195" max="8195" width="9.28515625" customWidth="1"/>
    <col min="8196" max="8196" width="4.140625" customWidth="1"/>
    <col min="8197" max="8197" width="9.28515625" customWidth="1"/>
    <col min="8198" max="8198" width="4.140625" customWidth="1"/>
    <col min="8199" max="8199" width="6.140625" customWidth="1"/>
    <col min="8200" max="8200" width="4.28515625" customWidth="1"/>
    <col min="8201" max="8203" width="0" hidden="1" customWidth="1"/>
    <col min="8204" max="8207" width="4.7109375" customWidth="1"/>
    <col min="8208" max="8208" width="0" hidden="1" customWidth="1"/>
    <col min="8209" max="8209" width="24.5703125" customWidth="1"/>
    <col min="8449" max="8449" width="3.5703125" customWidth="1"/>
    <col min="8450" max="8450" width="21.42578125" customWidth="1"/>
    <col min="8451" max="8451" width="9.28515625" customWidth="1"/>
    <col min="8452" max="8452" width="4.140625" customWidth="1"/>
    <col min="8453" max="8453" width="9.28515625" customWidth="1"/>
    <col min="8454" max="8454" width="4.140625" customWidth="1"/>
    <col min="8455" max="8455" width="6.140625" customWidth="1"/>
    <col min="8456" max="8456" width="4.28515625" customWidth="1"/>
    <col min="8457" max="8459" width="0" hidden="1" customWidth="1"/>
    <col min="8460" max="8463" width="4.7109375" customWidth="1"/>
    <col min="8464" max="8464" width="0" hidden="1" customWidth="1"/>
    <col min="8465" max="8465" width="24.5703125" customWidth="1"/>
    <col min="8705" max="8705" width="3.5703125" customWidth="1"/>
    <col min="8706" max="8706" width="21.42578125" customWidth="1"/>
    <col min="8707" max="8707" width="9.28515625" customWidth="1"/>
    <col min="8708" max="8708" width="4.140625" customWidth="1"/>
    <col min="8709" max="8709" width="9.28515625" customWidth="1"/>
    <col min="8710" max="8710" width="4.140625" customWidth="1"/>
    <col min="8711" max="8711" width="6.140625" customWidth="1"/>
    <col min="8712" max="8712" width="4.28515625" customWidth="1"/>
    <col min="8713" max="8715" width="0" hidden="1" customWidth="1"/>
    <col min="8716" max="8719" width="4.7109375" customWidth="1"/>
    <col min="8720" max="8720" width="0" hidden="1" customWidth="1"/>
    <col min="8721" max="8721" width="24.5703125" customWidth="1"/>
    <col min="8961" max="8961" width="3.5703125" customWidth="1"/>
    <col min="8962" max="8962" width="21.42578125" customWidth="1"/>
    <col min="8963" max="8963" width="9.28515625" customWidth="1"/>
    <col min="8964" max="8964" width="4.140625" customWidth="1"/>
    <col min="8965" max="8965" width="9.28515625" customWidth="1"/>
    <col min="8966" max="8966" width="4.140625" customWidth="1"/>
    <col min="8967" max="8967" width="6.140625" customWidth="1"/>
    <col min="8968" max="8968" width="4.28515625" customWidth="1"/>
    <col min="8969" max="8971" width="0" hidden="1" customWidth="1"/>
    <col min="8972" max="8975" width="4.7109375" customWidth="1"/>
    <col min="8976" max="8976" width="0" hidden="1" customWidth="1"/>
    <col min="8977" max="8977" width="24.5703125" customWidth="1"/>
    <col min="9217" max="9217" width="3.5703125" customWidth="1"/>
    <col min="9218" max="9218" width="21.42578125" customWidth="1"/>
    <col min="9219" max="9219" width="9.28515625" customWidth="1"/>
    <col min="9220" max="9220" width="4.140625" customWidth="1"/>
    <col min="9221" max="9221" width="9.28515625" customWidth="1"/>
    <col min="9222" max="9222" width="4.140625" customWidth="1"/>
    <col min="9223" max="9223" width="6.140625" customWidth="1"/>
    <col min="9224" max="9224" width="4.28515625" customWidth="1"/>
    <col min="9225" max="9227" width="0" hidden="1" customWidth="1"/>
    <col min="9228" max="9231" width="4.7109375" customWidth="1"/>
    <col min="9232" max="9232" width="0" hidden="1" customWidth="1"/>
    <col min="9233" max="9233" width="24.5703125" customWidth="1"/>
    <col min="9473" max="9473" width="3.5703125" customWidth="1"/>
    <col min="9474" max="9474" width="21.42578125" customWidth="1"/>
    <col min="9475" max="9475" width="9.28515625" customWidth="1"/>
    <col min="9476" max="9476" width="4.140625" customWidth="1"/>
    <col min="9477" max="9477" width="9.28515625" customWidth="1"/>
    <col min="9478" max="9478" width="4.140625" customWidth="1"/>
    <col min="9479" max="9479" width="6.140625" customWidth="1"/>
    <col min="9480" max="9480" width="4.28515625" customWidth="1"/>
    <col min="9481" max="9483" width="0" hidden="1" customWidth="1"/>
    <col min="9484" max="9487" width="4.7109375" customWidth="1"/>
    <col min="9488" max="9488" width="0" hidden="1" customWidth="1"/>
    <col min="9489" max="9489" width="24.5703125" customWidth="1"/>
    <col min="9729" max="9729" width="3.5703125" customWidth="1"/>
    <col min="9730" max="9730" width="21.42578125" customWidth="1"/>
    <col min="9731" max="9731" width="9.28515625" customWidth="1"/>
    <col min="9732" max="9732" width="4.140625" customWidth="1"/>
    <col min="9733" max="9733" width="9.28515625" customWidth="1"/>
    <col min="9734" max="9734" width="4.140625" customWidth="1"/>
    <col min="9735" max="9735" width="6.140625" customWidth="1"/>
    <col min="9736" max="9736" width="4.28515625" customWidth="1"/>
    <col min="9737" max="9739" width="0" hidden="1" customWidth="1"/>
    <col min="9740" max="9743" width="4.7109375" customWidth="1"/>
    <col min="9744" max="9744" width="0" hidden="1" customWidth="1"/>
    <col min="9745" max="9745" width="24.5703125" customWidth="1"/>
    <col min="9985" max="9985" width="3.5703125" customWidth="1"/>
    <col min="9986" max="9986" width="21.42578125" customWidth="1"/>
    <col min="9987" max="9987" width="9.28515625" customWidth="1"/>
    <col min="9988" max="9988" width="4.140625" customWidth="1"/>
    <col min="9989" max="9989" width="9.28515625" customWidth="1"/>
    <col min="9990" max="9990" width="4.140625" customWidth="1"/>
    <col min="9991" max="9991" width="6.140625" customWidth="1"/>
    <col min="9992" max="9992" width="4.28515625" customWidth="1"/>
    <col min="9993" max="9995" width="0" hidden="1" customWidth="1"/>
    <col min="9996" max="9999" width="4.7109375" customWidth="1"/>
    <col min="10000" max="10000" width="0" hidden="1" customWidth="1"/>
    <col min="10001" max="10001" width="24.5703125" customWidth="1"/>
    <col min="10241" max="10241" width="3.5703125" customWidth="1"/>
    <col min="10242" max="10242" width="21.42578125" customWidth="1"/>
    <col min="10243" max="10243" width="9.28515625" customWidth="1"/>
    <col min="10244" max="10244" width="4.140625" customWidth="1"/>
    <col min="10245" max="10245" width="9.28515625" customWidth="1"/>
    <col min="10246" max="10246" width="4.140625" customWidth="1"/>
    <col min="10247" max="10247" width="6.140625" customWidth="1"/>
    <col min="10248" max="10248" width="4.28515625" customWidth="1"/>
    <col min="10249" max="10251" width="0" hidden="1" customWidth="1"/>
    <col min="10252" max="10255" width="4.7109375" customWidth="1"/>
    <col min="10256" max="10256" width="0" hidden="1" customWidth="1"/>
    <col min="10257" max="10257" width="24.5703125" customWidth="1"/>
    <col min="10497" max="10497" width="3.5703125" customWidth="1"/>
    <col min="10498" max="10498" width="21.42578125" customWidth="1"/>
    <col min="10499" max="10499" width="9.28515625" customWidth="1"/>
    <col min="10500" max="10500" width="4.140625" customWidth="1"/>
    <col min="10501" max="10501" width="9.28515625" customWidth="1"/>
    <col min="10502" max="10502" width="4.140625" customWidth="1"/>
    <col min="10503" max="10503" width="6.140625" customWidth="1"/>
    <col min="10504" max="10504" width="4.28515625" customWidth="1"/>
    <col min="10505" max="10507" width="0" hidden="1" customWidth="1"/>
    <col min="10508" max="10511" width="4.7109375" customWidth="1"/>
    <col min="10512" max="10512" width="0" hidden="1" customWidth="1"/>
    <col min="10513" max="10513" width="24.5703125" customWidth="1"/>
    <col min="10753" max="10753" width="3.5703125" customWidth="1"/>
    <col min="10754" max="10754" width="21.42578125" customWidth="1"/>
    <col min="10755" max="10755" width="9.28515625" customWidth="1"/>
    <col min="10756" max="10756" width="4.140625" customWidth="1"/>
    <col min="10757" max="10757" width="9.28515625" customWidth="1"/>
    <col min="10758" max="10758" width="4.140625" customWidth="1"/>
    <col min="10759" max="10759" width="6.140625" customWidth="1"/>
    <col min="10760" max="10760" width="4.28515625" customWidth="1"/>
    <col min="10761" max="10763" width="0" hidden="1" customWidth="1"/>
    <col min="10764" max="10767" width="4.7109375" customWidth="1"/>
    <col min="10768" max="10768" width="0" hidden="1" customWidth="1"/>
    <col min="10769" max="10769" width="24.5703125" customWidth="1"/>
    <col min="11009" max="11009" width="3.5703125" customWidth="1"/>
    <col min="11010" max="11010" width="21.42578125" customWidth="1"/>
    <col min="11011" max="11011" width="9.28515625" customWidth="1"/>
    <col min="11012" max="11012" width="4.140625" customWidth="1"/>
    <col min="11013" max="11013" width="9.28515625" customWidth="1"/>
    <col min="11014" max="11014" width="4.140625" customWidth="1"/>
    <col min="11015" max="11015" width="6.140625" customWidth="1"/>
    <col min="11016" max="11016" width="4.28515625" customWidth="1"/>
    <col min="11017" max="11019" width="0" hidden="1" customWidth="1"/>
    <col min="11020" max="11023" width="4.7109375" customWidth="1"/>
    <col min="11024" max="11024" width="0" hidden="1" customWidth="1"/>
    <col min="11025" max="11025" width="24.5703125" customWidth="1"/>
    <col min="11265" max="11265" width="3.5703125" customWidth="1"/>
    <col min="11266" max="11266" width="21.42578125" customWidth="1"/>
    <col min="11267" max="11267" width="9.28515625" customWidth="1"/>
    <col min="11268" max="11268" width="4.140625" customWidth="1"/>
    <col min="11269" max="11269" width="9.28515625" customWidth="1"/>
    <col min="11270" max="11270" width="4.140625" customWidth="1"/>
    <col min="11271" max="11271" width="6.140625" customWidth="1"/>
    <col min="11272" max="11272" width="4.28515625" customWidth="1"/>
    <col min="11273" max="11275" width="0" hidden="1" customWidth="1"/>
    <col min="11276" max="11279" width="4.7109375" customWidth="1"/>
    <col min="11280" max="11280" width="0" hidden="1" customWidth="1"/>
    <col min="11281" max="11281" width="24.5703125" customWidth="1"/>
    <col min="11521" max="11521" width="3.5703125" customWidth="1"/>
    <col min="11522" max="11522" width="21.42578125" customWidth="1"/>
    <col min="11523" max="11523" width="9.28515625" customWidth="1"/>
    <col min="11524" max="11524" width="4.140625" customWidth="1"/>
    <col min="11525" max="11525" width="9.28515625" customWidth="1"/>
    <col min="11526" max="11526" width="4.140625" customWidth="1"/>
    <col min="11527" max="11527" width="6.140625" customWidth="1"/>
    <col min="11528" max="11528" width="4.28515625" customWidth="1"/>
    <col min="11529" max="11531" width="0" hidden="1" customWidth="1"/>
    <col min="11532" max="11535" width="4.7109375" customWidth="1"/>
    <col min="11536" max="11536" width="0" hidden="1" customWidth="1"/>
    <col min="11537" max="11537" width="24.5703125" customWidth="1"/>
    <col min="11777" max="11777" width="3.5703125" customWidth="1"/>
    <col min="11778" max="11778" width="21.42578125" customWidth="1"/>
    <col min="11779" max="11779" width="9.28515625" customWidth="1"/>
    <col min="11780" max="11780" width="4.140625" customWidth="1"/>
    <col min="11781" max="11781" width="9.28515625" customWidth="1"/>
    <col min="11782" max="11782" width="4.140625" customWidth="1"/>
    <col min="11783" max="11783" width="6.140625" customWidth="1"/>
    <col min="11784" max="11784" width="4.28515625" customWidth="1"/>
    <col min="11785" max="11787" width="0" hidden="1" customWidth="1"/>
    <col min="11788" max="11791" width="4.7109375" customWidth="1"/>
    <col min="11792" max="11792" width="0" hidden="1" customWidth="1"/>
    <col min="11793" max="11793" width="24.5703125" customWidth="1"/>
    <col min="12033" max="12033" width="3.5703125" customWidth="1"/>
    <col min="12034" max="12034" width="21.42578125" customWidth="1"/>
    <col min="12035" max="12035" width="9.28515625" customWidth="1"/>
    <col min="12036" max="12036" width="4.140625" customWidth="1"/>
    <col min="12037" max="12037" width="9.28515625" customWidth="1"/>
    <col min="12038" max="12038" width="4.140625" customWidth="1"/>
    <col min="12039" max="12039" width="6.140625" customWidth="1"/>
    <col min="12040" max="12040" width="4.28515625" customWidth="1"/>
    <col min="12041" max="12043" width="0" hidden="1" customWidth="1"/>
    <col min="12044" max="12047" width="4.7109375" customWidth="1"/>
    <col min="12048" max="12048" width="0" hidden="1" customWidth="1"/>
    <col min="12049" max="12049" width="24.5703125" customWidth="1"/>
    <col min="12289" max="12289" width="3.5703125" customWidth="1"/>
    <col min="12290" max="12290" width="21.42578125" customWidth="1"/>
    <col min="12291" max="12291" width="9.28515625" customWidth="1"/>
    <col min="12292" max="12292" width="4.140625" customWidth="1"/>
    <col min="12293" max="12293" width="9.28515625" customWidth="1"/>
    <col min="12294" max="12294" width="4.140625" customWidth="1"/>
    <col min="12295" max="12295" width="6.140625" customWidth="1"/>
    <col min="12296" max="12296" width="4.28515625" customWidth="1"/>
    <col min="12297" max="12299" width="0" hidden="1" customWidth="1"/>
    <col min="12300" max="12303" width="4.7109375" customWidth="1"/>
    <col min="12304" max="12304" width="0" hidden="1" customWidth="1"/>
    <col min="12305" max="12305" width="24.5703125" customWidth="1"/>
    <col min="12545" max="12545" width="3.5703125" customWidth="1"/>
    <col min="12546" max="12546" width="21.42578125" customWidth="1"/>
    <col min="12547" max="12547" width="9.28515625" customWidth="1"/>
    <col min="12548" max="12548" width="4.140625" customWidth="1"/>
    <col min="12549" max="12549" width="9.28515625" customWidth="1"/>
    <col min="12550" max="12550" width="4.140625" customWidth="1"/>
    <col min="12551" max="12551" width="6.140625" customWidth="1"/>
    <col min="12552" max="12552" width="4.28515625" customWidth="1"/>
    <col min="12553" max="12555" width="0" hidden="1" customWidth="1"/>
    <col min="12556" max="12559" width="4.7109375" customWidth="1"/>
    <col min="12560" max="12560" width="0" hidden="1" customWidth="1"/>
    <col min="12561" max="12561" width="24.5703125" customWidth="1"/>
    <col min="12801" max="12801" width="3.5703125" customWidth="1"/>
    <col min="12802" max="12802" width="21.42578125" customWidth="1"/>
    <col min="12803" max="12803" width="9.28515625" customWidth="1"/>
    <col min="12804" max="12804" width="4.140625" customWidth="1"/>
    <col min="12805" max="12805" width="9.28515625" customWidth="1"/>
    <col min="12806" max="12806" width="4.140625" customWidth="1"/>
    <col min="12807" max="12807" width="6.140625" customWidth="1"/>
    <col min="12808" max="12808" width="4.28515625" customWidth="1"/>
    <col min="12809" max="12811" width="0" hidden="1" customWidth="1"/>
    <col min="12812" max="12815" width="4.7109375" customWidth="1"/>
    <col min="12816" max="12816" width="0" hidden="1" customWidth="1"/>
    <col min="12817" max="12817" width="24.5703125" customWidth="1"/>
    <col min="13057" max="13057" width="3.5703125" customWidth="1"/>
    <col min="13058" max="13058" width="21.42578125" customWidth="1"/>
    <col min="13059" max="13059" width="9.28515625" customWidth="1"/>
    <col min="13060" max="13060" width="4.140625" customWidth="1"/>
    <col min="13061" max="13061" width="9.28515625" customWidth="1"/>
    <col min="13062" max="13062" width="4.140625" customWidth="1"/>
    <col min="13063" max="13063" width="6.140625" customWidth="1"/>
    <col min="13064" max="13064" width="4.28515625" customWidth="1"/>
    <col min="13065" max="13067" width="0" hidden="1" customWidth="1"/>
    <col min="13068" max="13071" width="4.7109375" customWidth="1"/>
    <col min="13072" max="13072" width="0" hidden="1" customWidth="1"/>
    <col min="13073" max="13073" width="24.5703125" customWidth="1"/>
    <col min="13313" max="13313" width="3.5703125" customWidth="1"/>
    <col min="13314" max="13314" width="21.42578125" customWidth="1"/>
    <col min="13315" max="13315" width="9.28515625" customWidth="1"/>
    <col min="13316" max="13316" width="4.140625" customWidth="1"/>
    <col min="13317" max="13317" width="9.28515625" customWidth="1"/>
    <col min="13318" max="13318" width="4.140625" customWidth="1"/>
    <col min="13319" max="13319" width="6.140625" customWidth="1"/>
    <col min="13320" max="13320" width="4.28515625" customWidth="1"/>
    <col min="13321" max="13323" width="0" hidden="1" customWidth="1"/>
    <col min="13324" max="13327" width="4.7109375" customWidth="1"/>
    <col min="13328" max="13328" width="0" hidden="1" customWidth="1"/>
    <col min="13329" max="13329" width="24.5703125" customWidth="1"/>
    <col min="13569" max="13569" width="3.5703125" customWidth="1"/>
    <col min="13570" max="13570" width="21.42578125" customWidth="1"/>
    <col min="13571" max="13571" width="9.28515625" customWidth="1"/>
    <col min="13572" max="13572" width="4.140625" customWidth="1"/>
    <col min="13573" max="13573" width="9.28515625" customWidth="1"/>
    <col min="13574" max="13574" width="4.140625" customWidth="1"/>
    <col min="13575" max="13575" width="6.140625" customWidth="1"/>
    <col min="13576" max="13576" width="4.28515625" customWidth="1"/>
    <col min="13577" max="13579" width="0" hidden="1" customWidth="1"/>
    <col min="13580" max="13583" width="4.7109375" customWidth="1"/>
    <col min="13584" max="13584" width="0" hidden="1" customWidth="1"/>
    <col min="13585" max="13585" width="24.5703125" customWidth="1"/>
    <col min="13825" max="13825" width="3.5703125" customWidth="1"/>
    <col min="13826" max="13826" width="21.42578125" customWidth="1"/>
    <col min="13827" max="13827" width="9.28515625" customWidth="1"/>
    <col min="13828" max="13828" width="4.140625" customWidth="1"/>
    <col min="13829" max="13829" width="9.28515625" customWidth="1"/>
    <col min="13830" max="13830" width="4.140625" customWidth="1"/>
    <col min="13831" max="13831" width="6.140625" customWidth="1"/>
    <col min="13832" max="13832" width="4.28515625" customWidth="1"/>
    <col min="13833" max="13835" width="0" hidden="1" customWidth="1"/>
    <col min="13836" max="13839" width="4.7109375" customWidth="1"/>
    <col min="13840" max="13840" width="0" hidden="1" customWidth="1"/>
    <col min="13841" max="13841" width="24.5703125" customWidth="1"/>
    <col min="14081" max="14081" width="3.5703125" customWidth="1"/>
    <col min="14082" max="14082" width="21.42578125" customWidth="1"/>
    <col min="14083" max="14083" width="9.28515625" customWidth="1"/>
    <col min="14084" max="14084" width="4.140625" customWidth="1"/>
    <col min="14085" max="14085" width="9.28515625" customWidth="1"/>
    <col min="14086" max="14086" width="4.140625" customWidth="1"/>
    <col min="14087" max="14087" width="6.140625" customWidth="1"/>
    <col min="14088" max="14088" width="4.28515625" customWidth="1"/>
    <col min="14089" max="14091" width="0" hidden="1" customWidth="1"/>
    <col min="14092" max="14095" width="4.7109375" customWidth="1"/>
    <col min="14096" max="14096" width="0" hidden="1" customWidth="1"/>
    <col min="14097" max="14097" width="24.5703125" customWidth="1"/>
    <col min="14337" max="14337" width="3.5703125" customWidth="1"/>
    <col min="14338" max="14338" width="21.42578125" customWidth="1"/>
    <col min="14339" max="14339" width="9.28515625" customWidth="1"/>
    <col min="14340" max="14340" width="4.140625" customWidth="1"/>
    <col min="14341" max="14341" width="9.28515625" customWidth="1"/>
    <col min="14342" max="14342" width="4.140625" customWidth="1"/>
    <col min="14343" max="14343" width="6.140625" customWidth="1"/>
    <col min="14344" max="14344" width="4.28515625" customWidth="1"/>
    <col min="14345" max="14347" width="0" hidden="1" customWidth="1"/>
    <col min="14348" max="14351" width="4.7109375" customWidth="1"/>
    <col min="14352" max="14352" width="0" hidden="1" customWidth="1"/>
    <col min="14353" max="14353" width="24.5703125" customWidth="1"/>
    <col min="14593" max="14593" width="3.5703125" customWidth="1"/>
    <col min="14594" max="14594" width="21.42578125" customWidth="1"/>
    <col min="14595" max="14595" width="9.28515625" customWidth="1"/>
    <col min="14596" max="14596" width="4.140625" customWidth="1"/>
    <col min="14597" max="14597" width="9.28515625" customWidth="1"/>
    <col min="14598" max="14598" width="4.140625" customWidth="1"/>
    <col min="14599" max="14599" width="6.140625" customWidth="1"/>
    <col min="14600" max="14600" width="4.28515625" customWidth="1"/>
    <col min="14601" max="14603" width="0" hidden="1" customWidth="1"/>
    <col min="14604" max="14607" width="4.7109375" customWidth="1"/>
    <col min="14608" max="14608" width="0" hidden="1" customWidth="1"/>
    <col min="14609" max="14609" width="24.5703125" customWidth="1"/>
    <col min="14849" max="14849" width="3.5703125" customWidth="1"/>
    <col min="14850" max="14850" width="21.42578125" customWidth="1"/>
    <col min="14851" max="14851" width="9.28515625" customWidth="1"/>
    <col min="14852" max="14852" width="4.140625" customWidth="1"/>
    <col min="14853" max="14853" width="9.28515625" customWidth="1"/>
    <col min="14854" max="14854" width="4.140625" customWidth="1"/>
    <col min="14855" max="14855" width="6.140625" customWidth="1"/>
    <col min="14856" max="14856" width="4.28515625" customWidth="1"/>
    <col min="14857" max="14859" width="0" hidden="1" customWidth="1"/>
    <col min="14860" max="14863" width="4.7109375" customWidth="1"/>
    <col min="14864" max="14864" width="0" hidden="1" customWidth="1"/>
    <col min="14865" max="14865" width="24.5703125" customWidth="1"/>
    <col min="15105" max="15105" width="3.5703125" customWidth="1"/>
    <col min="15106" max="15106" width="21.42578125" customWidth="1"/>
    <col min="15107" max="15107" width="9.28515625" customWidth="1"/>
    <col min="15108" max="15108" width="4.140625" customWidth="1"/>
    <col min="15109" max="15109" width="9.28515625" customWidth="1"/>
    <col min="15110" max="15110" width="4.140625" customWidth="1"/>
    <col min="15111" max="15111" width="6.140625" customWidth="1"/>
    <col min="15112" max="15112" width="4.28515625" customWidth="1"/>
    <col min="15113" max="15115" width="0" hidden="1" customWidth="1"/>
    <col min="15116" max="15119" width="4.7109375" customWidth="1"/>
    <col min="15120" max="15120" width="0" hidden="1" customWidth="1"/>
    <col min="15121" max="15121" width="24.5703125" customWidth="1"/>
    <col min="15361" max="15361" width="3.5703125" customWidth="1"/>
    <col min="15362" max="15362" width="21.42578125" customWidth="1"/>
    <col min="15363" max="15363" width="9.28515625" customWidth="1"/>
    <col min="15364" max="15364" width="4.140625" customWidth="1"/>
    <col min="15365" max="15365" width="9.28515625" customWidth="1"/>
    <col min="15366" max="15366" width="4.140625" customWidth="1"/>
    <col min="15367" max="15367" width="6.140625" customWidth="1"/>
    <col min="15368" max="15368" width="4.28515625" customWidth="1"/>
    <col min="15369" max="15371" width="0" hidden="1" customWidth="1"/>
    <col min="15372" max="15375" width="4.7109375" customWidth="1"/>
    <col min="15376" max="15376" width="0" hidden="1" customWidth="1"/>
    <col min="15377" max="15377" width="24.5703125" customWidth="1"/>
    <col min="15617" max="15617" width="3.5703125" customWidth="1"/>
    <col min="15618" max="15618" width="21.42578125" customWidth="1"/>
    <col min="15619" max="15619" width="9.28515625" customWidth="1"/>
    <col min="15620" max="15620" width="4.140625" customWidth="1"/>
    <col min="15621" max="15621" width="9.28515625" customWidth="1"/>
    <col min="15622" max="15622" width="4.140625" customWidth="1"/>
    <col min="15623" max="15623" width="6.140625" customWidth="1"/>
    <col min="15624" max="15624" width="4.28515625" customWidth="1"/>
    <col min="15625" max="15627" width="0" hidden="1" customWidth="1"/>
    <col min="15628" max="15631" width="4.7109375" customWidth="1"/>
    <col min="15632" max="15632" width="0" hidden="1" customWidth="1"/>
    <col min="15633" max="15633" width="24.5703125" customWidth="1"/>
    <col min="15873" max="15873" width="3.5703125" customWidth="1"/>
    <col min="15874" max="15874" width="21.42578125" customWidth="1"/>
    <col min="15875" max="15875" width="9.28515625" customWidth="1"/>
    <col min="15876" max="15876" width="4.140625" customWidth="1"/>
    <col min="15877" max="15877" width="9.28515625" customWidth="1"/>
    <col min="15878" max="15878" width="4.140625" customWidth="1"/>
    <col min="15879" max="15879" width="6.140625" customWidth="1"/>
    <col min="15880" max="15880" width="4.28515625" customWidth="1"/>
    <col min="15881" max="15883" width="0" hidden="1" customWidth="1"/>
    <col min="15884" max="15887" width="4.7109375" customWidth="1"/>
    <col min="15888" max="15888" width="0" hidden="1" customWidth="1"/>
    <col min="15889" max="15889" width="24.5703125" customWidth="1"/>
    <col min="16129" max="16129" width="3.5703125" customWidth="1"/>
    <col min="16130" max="16130" width="21.42578125" customWidth="1"/>
    <col min="16131" max="16131" width="9.28515625" customWidth="1"/>
    <col min="16132" max="16132" width="4.140625" customWidth="1"/>
    <col min="16133" max="16133" width="9.28515625" customWidth="1"/>
    <col min="16134" max="16134" width="4.140625" customWidth="1"/>
    <col min="16135" max="16135" width="6.140625" customWidth="1"/>
    <col min="16136" max="16136" width="4.28515625" customWidth="1"/>
    <col min="16137" max="16139" width="0" hidden="1" customWidth="1"/>
    <col min="16140" max="16143" width="4.7109375" customWidth="1"/>
    <col min="16144" max="16144" width="0" hidden="1" customWidth="1"/>
    <col min="16145" max="16145" width="24.5703125" customWidth="1"/>
  </cols>
  <sheetData>
    <row r="1" spans="2:22" ht="21" customHeight="1" x14ac:dyDescent="0.25">
      <c r="Q1" s="2" t="s">
        <v>39</v>
      </c>
      <c r="V1" s="3"/>
    </row>
    <row r="2" spans="2:22" ht="18" customHeight="1" x14ac:dyDescent="0.25">
      <c r="B2" s="159" t="s">
        <v>40</v>
      </c>
      <c r="C2" s="159"/>
      <c r="D2" s="159"/>
      <c r="E2" s="159"/>
      <c r="F2" s="159"/>
      <c r="G2" s="159"/>
      <c r="H2" s="159"/>
      <c r="I2" s="159"/>
      <c r="J2" s="159"/>
      <c r="K2" s="159"/>
      <c r="L2" s="159"/>
      <c r="M2" s="159"/>
      <c r="N2" s="159"/>
      <c r="O2" s="159"/>
      <c r="P2" s="159"/>
      <c r="Q2" s="159"/>
    </row>
    <row r="3" spans="2:22" ht="16.5" x14ac:dyDescent="0.25">
      <c r="B3" s="160" t="s">
        <v>41</v>
      </c>
      <c r="C3" s="160"/>
      <c r="D3" s="160"/>
      <c r="E3" s="160"/>
      <c r="F3" s="160"/>
      <c r="G3" s="160"/>
      <c r="H3" s="160"/>
      <c r="I3" s="160"/>
      <c r="J3" s="160"/>
      <c r="K3" s="160"/>
      <c r="L3" s="160"/>
      <c r="M3" s="160"/>
      <c r="N3" s="160"/>
      <c r="O3" s="160"/>
      <c r="P3" s="160"/>
      <c r="Q3" s="160"/>
    </row>
    <row r="4" spans="2:22" ht="15" hidden="1" customHeight="1" x14ac:dyDescent="0.25">
      <c r="M4" s="33"/>
      <c r="N4" s="33"/>
      <c r="O4" s="34" t="s">
        <v>42</v>
      </c>
      <c r="P4" s="34"/>
      <c r="Q4" s="35"/>
    </row>
    <row r="5" spans="2:22" ht="15.75" thickBot="1" x14ac:dyDescent="0.3"/>
    <row r="6" spans="2:22" ht="9.9499999999999993" customHeight="1" x14ac:dyDescent="0.25">
      <c r="B6" s="4"/>
      <c r="C6" s="5"/>
      <c r="D6" s="5"/>
      <c r="E6" s="5"/>
      <c r="F6" s="36"/>
      <c r="G6" s="161" t="s">
        <v>1</v>
      </c>
      <c r="H6" s="162"/>
      <c r="I6" s="162"/>
      <c r="J6" s="162"/>
      <c r="K6" s="162"/>
      <c r="L6" s="162"/>
      <c r="M6" s="165"/>
      <c r="N6" s="165"/>
      <c r="O6" s="165"/>
      <c r="P6" s="165"/>
      <c r="Q6" s="166"/>
    </row>
    <row r="7" spans="2:22" ht="9.9499999999999993" customHeight="1" x14ac:dyDescent="0.25">
      <c r="B7" s="6"/>
      <c r="C7" s="7"/>
      <c r="D7" s="7"/>
      <c r="E7" s="7"/>
      <c r="F7" s="37"/>
      <c r="G7" s="163"/>
      <c r="H7" s="164"/>
      <c r="I7" s="164"/>
      <c r="J7" s="164"/>
      <c r="K7" s="164"/>
      <c r="L7" s="164"/>
      <c r="M7" s="167"/>
      <c r="N7" s="167"/>
      <c r="O7" s="167"/>
      <c r="P7" s="167"/>
      <c r="Q7" s="168"/>
    </row>
    <row r="8" spans="2:22" ht="9.9499999999999993" customHeight="1" x14ac:dyDescent="0.25">
      <c r="B8" s="6"/>
      <c r="C8" s="7"/>
      <c r="D8" s="7"/>
      <c r="E8" s="7"/>
      <c r="F8" s="37"/>
      <c r="G8" s="163" t="s">
        <v>2</v>
      </c>
      <c r="H8" s="164"/>
      <c r="I8" s="164"/>
      <c r="J8" s="164"/>
      <c r="K8" s="164"/>
      <c r="L8" s="164"/>
      <c r="M8" s="169"/>
      <c r="N8" s="169"/>
      <c r="O8" s="169"/>
      <c r="P8" s="169"/>
      <c r="Q8" s="170"/>
    </row>
    <row r="9" spans="2:22" ht="9.9499999999999993" customHeight="1" x14ac:dyDescent="0.25">
      <c r="B9" s="6"/>
      <c r="C9" s="7"/>
      <c r="D9" s="7"/>
      <c r="E9" s="7"/>
      <c r="F9" s="37"/>
      <c r="G9" s="163"/>
      <c r="H9" s="164"/>
      <c r="I9" s="164"/>
      <c r="J9" s="164"/>
      <c r="K9" s="164"/>
      <c r="L9" s="164"/>
      <c r="M9" s="167"/>
      <c r="N9" s="167"/>
      <c r="O9" s="167"/>
      <c r="P9" s="167"/>
      <c r="Q9" s="168"/>
    </row>
    <row r="10" spans="2:22" ht="9.9499999999999993" customHeight="1" x14ac:dyDescent="0.25">
      <c r="B10" s="171"/>
      <c r="C10" s="172"/>
      <c r="D10" s="172"/>
      <c r="E10" s="172"/>
      <c r="F10" s="173"/>
      <c r="G10" s="163" t="s">
        <v>3</v>
      </c>
      <c r="H10" s="164"/>
      <c r="I10" s="164"/>
      <c r="J10" s="164"/>
      <c r="K10" s="164"/>
      <c r="L10" s="164"/>
      <c r="M10" s="169"/>
      <c r="N10" s="169"/>
      <c r="O10" s="169"/>
      <c r="P10" s="169"/>
      <c r="Q10" s="170"/>
    </row>
    <row r="11" spans="2:22" ht="9.9499999999999993" customHeight="1" x14ac:dyDescent="0.25">
      <c r="B11" s="6"/>
      <c r="C11" s="7"/>
      <c r="D11" s="7"/>
      <c r="E11" s="7"/>
      <c r="F11" s="37"/>
      <c r="G11" s="163"/>
      <c r="H11" s="164"/>
      <c r="I11" s="164"/>
      <c r="J11" s="164"/>
      <c r="K11" s="164"/>
      <c r="L11" s="164"/>
      <c r="M11" s="167"/>
      <c r="N11" s="167"/>
      <c r="O11" s="167"/>
      <c r="P11" s="167"/>
      <c r="Q11" s="168"/>
    </row>
    <row r="12" spans="2:22" ht="9.9499999999999993" customHeight="1" x14ac:dyDescent="0.25">
      <c r="B12" s="174"/>
      <c r="C12" s="175"/>
      <c r="D12" s="175"/>
      <c r="E12" s="175"/>
      <c r="F12" s="176"/>
      <c r="G12" s="177" t="s">
        <v>4</v>
      </c>
      <c r="H12" s="178"/>
      <c r="I12" s="178"/>
      <c r="J12" s="178"/>
      <c r="K12" s="178"/>
      <c r="L12" s="178"/>
      <c r="M12" s="181"/>
      <c r="N12" s="181"/>
      <c r="O12" s="181"/>
      <c r="P12" s="181"/>
      <c r="Q12" s="182"/>
    </row>
    <row r="13" spans="2:22" ht="9.9499999999999993" customHeight="1" x14ac:dyDescent="0.25">
      <c r="B13" s="6"/>
      <c r="C13" s="7"/>
      <c r="D13" s="7"/>
      <c r="E13" s="7"/>
      <c r="F13" s="38"/>
      <c r="G13" s="177"/>
      <c r="H13" s="178"/>
      <c r="I13" s="178"/>
      <c r="J13" s="178"/>
      <c r="K13" s="178"/>
      <c r="L13" s="178"/>
      <c r="M13" s="183"/>
      <c r="N13" s="183"/>
      <c r="O13" s="183"/>
      <c r="P13" s="183"/>
      <c r="Q13" s="184"/>
    </row>
    <row r="14" spans="2:22" ht="9.9499999999999993" customHeight="1" x14ac:dyDescent="0.25">
      <c r="B14" s="30"/>
      <c r="C14" s="31"/>
      <c r="D14" s="31"/>
      <c r="E14" s="31"/>
      <c r="F14" s="38"/>
      <c r="G14" s="179"/>
      <c r="H14" s="180"/>
      <c r="I14" s="180"/>
      <c r="J14" s="180"/>
      <c r="K14" s="180"/>
      <c r="L14" s="180"/>
      <c r="M14" s="185"/>
      <c r="N14" s="185"/>
      <c r="O14" s="185"/>
      <c r="P14" s="185"/>
      <c r="Q14" s="186"/>
    </row>
    <row r="15" spans="2:22" ht="9.9499999999999993" customHeight="1" x14ac:dyDescent="0.25">
      <c r="B15" s="189" t="s">
        <v>5</v>
      </c>
      <c r="C15" s="190"/>
      <c r="D15" s="190"/>
      <c r="E15" s="190"/>
      <c r="F15" s="191"/>
      <c r="G15" s="179"/>
      <c r="H15" s="180"/>
      <c r="I15" s="180"/>
      <c r="J15" s="180"/>
      <c r="K15" s="180"/>
      <c r="L15" s="180"/>
      <c r="M15" s="187"/>
      <c r="N15" s="187"/>
      <c r="O15" s="187"/>
      <c r="P15" s="187"/>
      <c r="Q15" s="188"/>
    </row>
    <row r="16" spans="2:22" ht="9.75" customHeight="1" x14ac:dyDescent="0.25">
      <c r="B16" s="174" t="s">
        <v>6</v>
      </c>
      <c r="C16" s="175"/>
      <c r="D16" s="175"/>
      <c r="E16" s="175"/>
      <c r="F16" s="176"/>
      <c r="G16" s="163" t="s">
        <v>7</v>
      </c>
      <c r="H16" s="164"/>
      <c r="I16" s="164"/>
      <c r="J16" s="164"/>
      <c r="K16" s="164"/>
      <c r="L16" s="164"/>
      <c r="M16" s="194"/>
      <c r="N16" s="194"/>
      <c r="O16" s="194"/>
      <c r="P16" s="194"/>
      <c r="Q16" s="195"/>
      <c r="T16" s="8"/>
    </row>
    <row r="17" spans="1:21" ht="15" customHeight="1" thickBot="1" x14ac:dyDescent="0.3">
      <c r="B17" s="198" t="s">
        <v>8</v>
      </c>
      <c r="C17" s="199"/>
      <c r="D17" s="199"/>
      <c r="E17" s="199"/>
      <c r="F17" s="200"/>
      <c r="G17" s="192"/>
      <c r="H17" s="193"/>
      <c r="I17" s="193"/>
      <c r="J17" s="193"/>
      <c r="K17" s="193"/>
      <c r="L17" s="193"/>
      <c r="M17" s="196"/>
      <c r="N17" s="196"/>
      <c r="O17" s="196"/>
      <c r="P17" s="196"/>
      <c r="Q17" s="197"/>
      <c r="U17" s="9"/>
    </row>
    <row r="19" spans="1:21" ht="12.75" customHeight="1" x14ac:dyDescent="0.25">
      <c r="B19" s="201"/>
      <c r="C19" s="203"/>
      <c r="D19" s="39"/>
      <c r="G19" s="40"/>
      <c r="L19" s="10"/>
      <c r="M19" s="205" t="s">
        <v>43</v>
      </c>
      <c r="N19" s="205"/>
      <c r="O19" s="207" t="s">
        <v>44</v>
      </c>
      <c r="P19" s="41"/>
    </row>
    <row r="20" spans="1:21" ht="22.5" customHeight="1" x14ac:dyDescent="0.25">
      <c r="B20" s="202"/>
      <c r="C20" s="204"/>
      <c r="D20" s="42"/>
      <c r="G20" s="40"/>
      <c r="L20" s="43"/>
      <c r="M20" s="206"/>
      <c r="N20" s="206"/>
      <c r="O20" s="208"/>
      <c r="P20" s="44"/>
    </row>
    <row r="21" spans="1:21" x14ac:dyDescent="0.25">
      <c r="B21" s="209" t="s">
        <v>45</v>
      </c>
      <c r="C21" s="211" t="s">
        <v>9</v>
      </c>
      <c r="D21" s="212"/>
      <c r="E21" s="211" t="s">
        <v>10</v>
      </c>
      <c r="F21" s="212"/>
      <c r="G21" s="211" t="s">
        <v>0</v>
      </c>
      <c r="H21" s="212"/>
      <c r="I21" s="45"/>
      <c r="J21" s="45"/>
      <c r="K21" s="45"/>
      <c r="L21" s="211" t="s">
        <v>11</v>
      </c>
      <c r="M21" s="213"/>
      <c r="N21" s="213"/>
      <c r="O21" s="212"/>
      <c r="P21" s="29" t="s">
        <v>46</v>
      </c>
      <c r="Q21" s="46" t="s">
        <v>47</v>
      </c>
    </row>
    <row r="22" spans="1:21" x14ac:dyDescent="0.25">
      <c r="B22" s="210"/>
      <c r="C22" s="214" t="s">
        <v>12</v>
      </c>
      <c r="D22" s="215"/>
      <c r="E22" s="214" t="s">
        <v>13</v>
      </c>
      <c r="F22" s="215"/>
      <c r="G22" s="214" t="s">
        <v>14</v>
      </c>
      <c r="H22" s="215"/>
      <c r="I22" s="47"/>
      <c r="J22" s="47"/>
      <c r="K22" s="47"/>
      <c r="L22" s="11" t="s">
        <v>15</v>
      </c>
      <c r="M22" s="12" t="s">
        <v>15</v>
      </c>
      <c r="N22" s="12" t="s">
        <v>16</v>
      </c>
      <c r="O22" s="13" t="s">
        <v>16</v>
      </c>
      <c r="P22" s="13"/>
      <c r="Q22" s="48"/>
    </row>
    <row r="23" spans="1:21" x14ac:dyDescent="0.25">
      <c r="B23" s="217" t="s">
        <v>48</v>
      </c>
      <c r="C23" s="217"/>
      <c r="D23" s="217"/>
      <c r="E23" s="217"/>
      <c r="F23" s="217"/>
      <c r="G23" s="217"/>
      <c r="H23" s="217"/>
      <c r="I23" s="217"/>
      <c r="J23" s="217"/>
      <c r="K23" s="217"/>
      <c r="L23" s="217"/>
      <c r="M23" s="217"/>
      <c r="N23" s="217"/>
      <c r="O23" s="217"/>
      <c r="P23" s="217"/>
      <c r="Q23" s="217"/>
    </row>
    <row r="24" spans="1:21" ht="13.7" customHeight="1" x14ac:dyDescent="0.25">
      <c r="A24" s="14" t="s">
        <v>49</v>
      </c>
      <c r="B24" s="15"/>
      <c r="C24" s="16">
        <v>1500</v>
      </c>
      <c r="D24" s="17" t="s">
        <v>50</v>
      </c>
      <c r="E24" s="16">
        <v>20</v>
      </c>
      <c r="F24" s="17" t="s">
        <v>50</v>
      </c>
      <c r="G24" s="18">
        <v>6</v>
      </c>
      <c r="H24" s="17" t="s">
        <v>51</v>
      </c>
      <c r="I24" s="17">
        <f t="shared" ref="I24:I48" si="0">(C24*E24)*G24/1000000</f>
        <v>0.18</v>
      </c>
      <c r="J24" s="17">
        <f>(C24+60)*G24</f>
        <v>9360</v>
      </c>
      <c r="K24" s="17">
        <f>(E24+60)*G24</f>
        <v>480</v>
      </c>
      <c r="L24" s="19"/>
      <c r="M24" s="19"/>
      <c r="N24" s="19"/>
      <c r="O24" s="19"/>
      <c r="P24" s="19" t="s">
        <v>52</v>
      </c>
      <c r="Q24" s="49"/>
    </row>
    <row r="25" spans="1:21" ht="13.7" customHeight="1" x14ac:dyDescent="0.25">
      <c r="A25" s="14" t="s">
        <v>53</v>
      </c>
      <c r="B25" s="20"/>
      <c r="C25" s="16"/>
      <c r="D25" s="17" t="s">
        <v>50</v>
      </c>
      <c r="E25" s="16"/>
      <c r="F25" s="17" t="s">
        <v>50</v>
      </c>
      <c r="G25" s="16"/>
      <c r="H25" s="17" t="s">
        <v>51</v>
      </c>
      <c r="I25" s="17">
        <f t="shared" si="0"/>
        <v>0</v>
      </c>
      <c r="J25" s="17">
        <f t="shared" ref="J25:J48" si="1">(C25+60)*G25</f>
        <v>0</v>
      </c>
      <c r="K25" s="17">
        <f t="shared" ref="K25:K48" si="2">(E25+60)*G25</f>
        <v>0</v>
      </c>
      <c r="L25" s="19"/>
      <c r="M25" s="19"/>
      <c r="N25" s="19"/>
      <c r="O25" s="19"/>
      <c r="P25" s="19" t="s">
        <v>52</v>
      </c>
      <c r="Q25" s="50"/>
    </row>
    <row r="26" spans="1:21" ht="13.7" customHeight="1" x14ac:dyDescent="0.25">
      <c r="A26" s="14" t="s">
        <v>54</v>
      </c>
      <c r="B26" s="20"/>
      <c r="C26" s="16"/>
      <c r="D26" s="17" t="s">
        <v>50</v>
      </c>
      <c r="E26" s="16"/>
      <c r="F26" s="17" t="s">
        <v>50</v>
      </c>
      <c r="G26" s="16"/>
      <c r="H26" s="17" t="s">
        <v>51</v>
      </c>
      <c r="I26" s="17">
        <f t="shared" si="0"/>
        <v>0</v>
      </c>
      <c r="J26" s="17">
        <f t="shared" si="1"/>
        <v>0</v>
      </c>
      <c r="K26" s="17">
        <f t="shared" si="2"/>
        <v>0</v>
      </c>
      <c r="L26" s="19"/>
      <c r="M26" s="19"/>
      <c r="N26" s="19"/>
      <c r="O26" s="19"/>
      <c r="P26" s="19" t="s">
        <v>52</v>
      </c>
      <c r="Q26" s="50"/>
    </row>
    <row r="27" spans="1:21" ht="13.7" customHeight="1" x14ac:dyDescent="0.25">
      <c r="A27" s="14" t="s">
        <v>55</v>
      </c>
      <c r="B27" s="20"/>
      <c r="C27" s="16"/>
      <c r="D27" s="17" t="s">
        <v>50</v>
      </c>
      <c r="E27" s="16"/>
      <c r="F27" s="17" t="s">
        <v>50</v>
      </c>
      <c r="G27" s="16"/>
      <c r="H27" s="17" t="s">
        <v>51</v>
      </c>
      <c r="I27" s="17">
        <f t="shared" si="0"/>
        <v>0</v>
      </c>
      <c r="J27" s="17">
        <f t="shared" si="1"/>
        <v>0</v>
      </c>
      <c r="K27" s="17">
        <f t="shared" si="2"/>
        <v>0</v>
      </c>
      <c r="L27" s="19"/>
      <c r="M27" s="19"/>
      <c r="N27" s="19"/>
      <c r="O27" s="19"/>
      <c r="P27" s="19" t="s">
        <v>52</v>
      </c>
      <c r="Q27" s="50"/>
    </row>
    <row r="28" spans="1:21" ht="13.7" customHeight="1" x14ac:dyDescent="0.25">
      <c r="A28" s="14" t="s">
        <v>56</v>
      </c>
      <c r="B28" s="20"/>
      <c r="C28" s="16"/>
      <c r="D28" s="17" t="s">
        <v>50</v>
      </c>
      <c r="E28" s="16"/>
      <c r="F28" s="17" t="s">
        <v>50</v>
      </c>
      <c r="G28" s="16"/>
      <c r="H28" s="17" t="s">
        <v>51</v>
      </c>
      <c r="I28" s="17">
        <f t="shared" si="0"/>
        <v>0</v>
      </c>
      <c r="J28" s="17">
        <f t="shared" si="1"/>
        <v>0</v>
      </c>
      <c r="K28" s="17">
        <f t="shared" si="2"/>
        <v>0</v>
      </c>
      <c r="L28" s="19"/>
      <c r="M28" s="19"/>
      <c r="N28" s="19"/>
      <c r="O28" s="19"/>
      <c r="P28" s="19" t="s">
        <v>52</v>
      </c>
      <c r="Q28" s="50"/>
    </row>
    <row r="29" spans="1:21" ht="13.7" customHeight="1" x14ac:dyDescent="0.25">
      <c r="A29" s="14" t="s">
        <v>57</v>
      </c>
      <c r="B29" s="20"/>
      <c r="C29" s="16"/>
      <c r="D29" s="17" t="s">
        <v>50</v>
      </c>
      <c r="E29" s="16"/>
      <c r="F29" s="17" t="s">
        <v>50</v>
      </c>
      <c r="G29" s="16"/>
      <c r="H29" s="17" t="s">
        <v>51</v>
      </c>
      <c r="I29" s="17">
        <f t="shared" si="0"/>
        <v>0</v>
      </c>
      <c r="J29" s="17">
        <f t="shared" si="1"/>
        <v>0</v>
      </c>
      <c r="K29" s="17">
        <f t="shared" si="2"/>
        <v>0</v>
      </c>
      <c r="L29" s="19"/>
      <c r="M29" s="19"/>
      <c r="N29" s="19"/>
      <c r="O29" s="19"/>
      <c r="P29" s="19" t="s">
        <v>52</v>
      </c>
      <c r="Q29" s="50"/>
    </row>
    <row r="30" spans="1:21" ht="13.7" customHeight="1" x14ac:dyDescent="0.25">
      <c r="A30" s="14" t="s">
        <v>58</v>
      </c>
      <c r="B30" s="20"/>
      <c r="C30" s="16"/>
      <c r="D30" s="17" t="s">
        <v>50</v>
      </c>
      <c r="E30" s="16"/>
      <c r="F30" s="17" t="s">
        <v>50</v>
      </c>
      <c r="G30" s="16"/>
      <c r="H30" s="17" t="s">
        <v>51</v>
      </c>
      <c r="I30" s="17">
        <f t="shared" si="0"/>
        <v>0</v>
      </c>
      <c r="J30" s="17">
        <f t="shared" si="1"/>
        <v>0</v>
      </c>
      <c r="K30" s="17">
        <f t="shared" si="2"/>
        <v>0</v>
      </c>
      <c r="L30" s="19"/>
      <c r="M30" s="19"/>
      <c r="N30" s="19"/>
      <c r="O30" s="19"/>
      <c r="P30" s="19" t="s">
        <v>52</v>
      </c>
      <c r="Q30" s="50"/>
    </row>
    <row r="31" spans="1:21" ht="13.7" customHeight="1" x14ac:dyDescent="0.25">
      <c r="A31" s="14" t="s">
        <v>59</v>
      </c>
      <c r="B31" s="20"/>
      <c r="C31" s="16"/>
      <c r="D31" s="17" t="s">
        <v>50</v>
      </c>
      <c r="E31" s="16"/>
      <c r="F31" s="17" t="s">
        <v>50</v>
      </c>
      <c r="G31" s="16"/>
      <c r="H31" s="17" t="s">
        <v>51</v>
      </c>
      <c r="I31" s="17">
        <f t="shared" si="0"/>
        <v>0</v>
      </c>
      <c r="J31" s="17">
        <f t="shared" si="1"/>
        <v>0</v>
      </c>
      <c r="K31" s="17">
        <f t="shared" si="2"/>
        <v>0</v>
      </c>
      <c r="L31" s="19"/>
      <c r="M31" s="19"/>
      <c r="N31" s="19"/>
      <c r="O31" s="19"/>
      <c r="P31" s="19" t="s">
        <v>52</v>
      </c>
      <c r="Q31" s="50"/>
    </row>
    <row r="32" spans="1:21" ht="13.7" customHeight="1" x14ac:dyDescent="0.25">
      <c r="A32" s="14" t="s">
        <v>60</v>
      </c>
      <c r="B32" s="20"/>
      <c r="C32" s="16"/>
      <c r="D32" s="17" t="s">
        <v>50</v>
      </c>
      <c r="E32" s="16"/>
      <c r="F32" s="17" t="s">
        <v>50</v>
      </c>
      <c r="G32" s="16"/>
      <c r="H32" s="17" t="s">
        <v>51</v>
      </c>
      <c r="I32" s="17">
        <f t="shared" si="0"/>
        <v>0</v>
      </c>
      <c r="J32" s="17">
        <f t="shared" si="1"/>
        <v>0</v>
      </c>
      <c r="K32" s="17">
        <f t="shared" si="2"/>
        <v>0</v>
      </c>
      <c r="L32" s="19"/>
      <c r="M32" s="19"/>
      <c r="N32" s="19"/>
      <c r="O32" s="19"/>
      <c r="P32" s="19" t="s">
        <v>52</v>
      </c>
      <c r="Q32" s="50"/>
    </row>
    <row r="33" spans="1:17" ht="13.7" customHeight="1" x14ac:dyDescent="0.25">
      <c r="A33" s="14" t="s">
        <v>61</v>
      </c>
      <c r="B33" s="20"/>
      <c r="C33" s="16"/>
      <c r="D33" s="17" t="s">
        <v>50</v>
      </c>
      <c r="E33" s="16"/>
      <c r="F33" s="17" t="s">
        <v>50</v>
      </c>
      <c r="G33" s="16"/>
      <c r="H33" s="17" t="s">
        <v>51</v>
      </c>
      <c r="I33" s="17">
        <f t="shared" si="0"/>
        <v>0</v>
      </c>
      <c r="J33" s="17">
        <f t="shared" si="1"/>
        <v>0</v>
      </c>
      <c r="K33" s="17">
        <f t="shared" si="2"/>
        <v>0</v>
      </c>
      <c r="L33" s="19"/>
      <c r="M33" s="19"/>
      <c r="N33" s="19"/>
      <c r="O33" s="19"/>
      <c r="P33" s="19" t="s">
        <v>52</v>
      </c>
      <c r="Q33" s="50"/>
    </row>
    <row r="34" spans="1:17" ht="13.7" customHeight="1" x14ac:dyDescent="0.25">
      <c r="A34" s="14" t="s">
        <v>62</v>
      </c>
      <c r="B34" s="20"/>
      <c r="C34" s="16"/>
      <c r="D34" s="17" t="s">
        <v>50</v>
      </c>
      <c r="E34" s="16"/>
      <c r="F34" s="17" t="s">
        <v>50</v>
      </c>
      <c r="G34" s="16"/>
      <c r="H34" s="17" t="s">
        <v>51</v>
      </c>
      <c r="I34" s="17">
        <f t="shared" si="0"/>
        <v>0</v>
      </c>
      <c r="J34" s="17">
        <f t="shared" si="1"/>
        <v>0</v>
      </c>
      <c r="K34" s="17">
        <f t="shared" si="2"/>
        <v>0</v>
      </c>
      <c r="L34" s="19"/>
      <c r="M34" s="19"/>
      <c r="N34" s="19"/>
      <c r="O34" s="19"/>
      <c r="P34" s="19" t="s">
        <v>52</v>
      </c>
      <c r="Q34" s="50"/>
    </row>
    <row r="35" spans="1:17" ht="13.7" customHeight="1" x14ac:dyDescent="0.25">
      <c r="A35" s="14" t="s">
        <v>63</v>
      </c>
      <c r="B35" s="20"/>
      <c r="C35" s="16"/>
      <c r="D35" s="17" t="s">
        <v>50</v>
      </c>
      <c r="E35" s="16"/>
      <c r="F35" s="17" t="s">
        <v>50</v>
      </c>
      <c r="G35" s="16"/>
      <c r="H35" s="17" t="s">
        <v>51</v>
      </c>
      <c r="I35" s="17">
        <f t="shared" si="0"/>
        <v>0</v>
      </c>
      <c r="J35" s="17">
        <f t="shared" si="1"/>
        <v>0</v>
      </c>
      <c r="K35" s="17">
        <f t="shared" si="2"/>
        <v>0</v>
      </c>
      <c r="L35" s="19"/>
      <c r="M35" s="19"/>
      <c r="N35" s="19"/>
      <c r="O35" s="19"/>
      <c r="P35" s="19" t="s">
        <v>52</v>
      </c>
      <c r="Q35" s="50"/>
    </row>
    <row r="36" spans="1:17" ht="13.7" customHeight="1" x14ac:dyDescent="0.25">
      <c r="A36" s="14" t="s">
        <v>64</v>
      </c>
      <c r="B36" s="20"/>
      <c r="C36" s="16"/>
      <c r="D36" s="17" t="s">
        <v>50</v>
      </c>
      <c r="E36" s="16"/>
      <c r="F36" s="17" t="s">
        <v>50</v>
      </c>
      <c r="G36" s="16"/>
      <c r="H36" s="17" t="s">
        <v>51</v>
      </c>
      <c r="I36" s="17">
        <f t="shared" si="0"/>
        <v>0</v>
      </c>
      <c r="J36" s="17">
        <f t="shared" si="1"/>
        <v>0</v>
      </c>
      <c r="K36" s="17">
        <f t="shared" si="2"/>
        <v>0</v>
      </c>
      <c r="L36" s="19"/>
      <c r="M36" s="19"/>
      <c r="N36" s="19"/>
      <c r="O36" s="19"/>
      <c r="P36" s="19" t="s">
        <v>52</v>
      </c>
      <c r="Q36" s="50"/>
    </row>
    <row r="37" spans="1:17" ht="13.7" customHeight="1" x14ac:dyDescent="0.25">
      <c r="A37" s="14" t="s">
        <v>65</v>
      </c>
      <c r="B37" s="20"/>
      <c r="C37" s="16"/>
      <c r="D37" s="17" t="s">
        <v>50</v>
      </c>
      <c r="E37" s="16"/>
      <c r="F37" s="17" t="s">
        <v>50</v>
      </c>
      <c r="G37" s="16"/>
      <c r="H37" s="17" t="s">
        <v>51</v>
      </c>
      <c r="I37" s="17">
        <f t="shared" si="0"/>
        <v>0</v>
      </c>
      <c r="J37" s="17">
        <f t="shared" si="1"/>
        <v>0</v>
      </c>
      <c r="K37" s="17">
        <f t="shared" si="2"/>
        <v>0</v>
      </c>
      <c r="L37" s="19"/>
      <c r="M37" s="19"/>
      <c r="N37" s="19"/>
      <c r="O37" s="19"/>
      <c r="P37" s="19" t="s">
        <v>52</v>
      </c>
      <c r="Q37" s="50"/>
    </row>
    <row r="38" spans="1:17" ht="13.7" customHeight="1" x14ac:dyDescent="0.25">
      <c r="A38" s="14" t="s">
        <v>66</v>
      </c>
      <c r="B38" s="20"/>
      <c r="C38" s="16"/>
      <c r="D38" s="17" t="s">
        <v>50</v>
      </c>
      <c r="E38" s="16"/>
      <c r="F38" s="17" t="s">
        <v>50</v>
      </c>
      <c r="G38" s="16"/>
      <c r="H38" s="17" t="s">
        <v>51</v>
      </c>
      <c r="I38" s="17">
        <f t="shared" si="0"/>
        <v>0</v>
      </c>
      <c r="J38" s="17">
        <f t="shared" si="1"/>
        <v>0</v>
      </c>
      <c r="K38" s="17">
        <f t="shared" si="2"/>
        <v>0</v>
      </c>
      <c r="L38" s="19"/>
      <c r="M38" s="19"/>
      <c r="N38" s="19"/>
      <c r="O38" s="19"/>
      <c r="P38" s="19" t="s">
        <v>52</v>
      </c>
      <c r="Q38" s="50"/>
    </row>
    <row r="39" spans="1:17" ht="13.7" customHeight="1" x14ac:dyDescent="0.25">
      <c r="A39" s="14" t="s">
        <v>67</v>
      </c>
      <c r="B39" s="20"/>
      <c r="C39" s="16"/>
      <c r="D39" s="17" t="s">
        <v>50</v>
      </c>
      <c r="E39" s="16"/>
      <c r="F39" s="17" t="s">
        <v>50</v>
      </c>
      <c r="G39" s="16"/>
      <c r="H39" s="17" t="s">
        <v>51</v>
      </c>
      <c r="I39" s="17">
        <f t="shared" si="0"/>
        <v>0</v>
      </c>
      <c r="J39" s="17">
        <f t="shared" si="1"/>
        <v>0</v>
      </c>
      <c r="K39" s="17">
        <f t="shared" si="2"/>
        <v>0</v>
      </c>
      <c r="L39" s="19"/>
      <c r="M39" s="19"/>
      <c r="N39" s="19"/>
      <c r="O39" s="19"/>
      <c r="P39" s="19" t="s">
        <v>52</v>
      </c>
      <c r="Q39" s="50"/>
    </row>
    <row r="40" spans="1:17" ht="13.7" customHeight="1" x14ac:dyDescent="0.25">
      <c r="A40" s="14" t="s">
        <v>68</v>
      </c>
      <c r="B40" s="20"/>
      <c r="C40" s="16"/>
      <c r="D40" s="17" t="s">
        <v>50</v>
      </c>
      <c r="E40" s="16"/>
      <c r="F40" s="17" t="s">
        <v>50</v>
      </c>
      <c r="G40" s="16"/>
      <c r="H40" s="17" t="s">
        <v>51</v>
      </c>
      <c r="I40" s="17">
        <f t="shared" si="0"/>
        <v>0</v>
      </c>
      <c r="J40" s="17">
        <f t="shared" si="1"/>
        <v>0</v>
      </c>
      <c r="K40" s="17">
        <f t="shared" si="2"/>
        <v>0</v>
      </c>
      <c r="L40" s="19"/>
      <c r="M40" s="19"/>
      <c r="N40" s="19"/>
      <c r="O40" s="19"/>
      <c r="P40" s="19" t="s">
        <v>52</v>
      </c>
      <c r="Q40" s="50"/>
    </row>
    <row r="41" spans="1:17" ht="13.7" customHeight="1" x14ac:dyDescent="0.25">
      <c r="A41" s="14" t="s">
        <v>69</v>
      </c>
      <c r="B41" s="20"/>
      <c r="C41" s="16"/>
      <c r="D41" s="17" t="s">
        <v>50</v>
      </c>
      <c r="E41" s="16"/>
      <c r="F41" s="17" t="s">
        <v>50</v>
      </c>
      <c r="G41" s="16"/>
      <c r="H41" s="17" t="s">
        <v>51</v>
      </c>
      <c r="I41" s="17">
        <f t="shared" si="0"/>
        <v>0</v>
      </c>
      <c r="J41" s="17">
        <f t="shared" si="1"/>
        <v>0</v>
      </c>
      <c r="K41" s="17">
        <f t="shared" si="2"/>
        <v>0</v>
      </c>
      <c r="L41" s="19"/>
      <c r="M41" s="19"/>
      <c r="N41" s="19"/>
      <c r="O41" s="19"/>
      <c r="P41" s="19" t="s">
        <v>52</v>
      </c>
      <c r="Q41" s="50"/>
    </row>
    <row r="42" spans="1:17" ht="13.7" customHeight="1" x14ac:dyDescent="0.25">
      <c r="A42" s="14" t="s">
        <v>70</v>
      </c>
      <c r="B42" s="20"/>
      <c r="C42" s="16"/>
      <c r="D42" s="17" t="s">
        <v>50</v>
      </c>
      <c r="E42" s="16"/>
      <c r="F42" s="17" t="s">
        <v>50</v>
      </c>
      <c r="G42" s="16"/>
      <c r="H42" s="17" t="s">
        <v>51</v>
      </c>
      <c r="I42" s="17">
        <f t="shared" si="0"/>
        <v>0</v>
      </c>
      <c r="J42" s="17">
        <f t="shared" si="1"/>
        <v>0</v>
      </c>
      <c r="K42" s="17">
        <f t="shared" si="2"/>
        <v>0</v>
      </c>
      <c r="L42" s="19"/>
      <c r="M42" s="19"/>
      <c r="N42" s="19"/>
      <c r="O42" s="19"/>
      <c r="P42" s="19" t="s">
        <v>52</v>
      </c>
      <c r="Q42" s="50"/>
    </row>
    <row r="43" spans="1:17" ht="13.7" customHeight="1" x14ac:dyDescent="0.25">
      <c r="A43" s="14" t="s">
        <v>71</v>
      </c>
      <c r="B43" s="20"/>
      <c r="C43" s="16"/>
      <c r="D43" s="17" t="s">
        <v>50</v>
      </c>
      <c r="E43" s="16"/>
      <c r="F43" s="17" t="s">
        <v>50</v>
      </c>
      <c r="G43" s="16"/>
      <c r="H43" s="17" t="s">
        <v>51</v>
      </c>
      <c r="I43" s="17">
        <f t="shared" si="0"/>
        <v>0</v>
      </c>
      <c r="J43" s="17">
        <f t="shared" si="1"/>
        <v>0</v>
      </c>
      <c r="K43" s="17">
        <f t="shared" si="2"/>
        <v>0</v>
      </c>
      <c r="L43" s="19"/>
      <c r="M43" s="19"/>
      <c r="N43" s="19"/>
      <c r="O43" s="19"/>
      <c r="P43" s="19" t="s">
        <v>52</v>
      </c>
      <c r="Q43" s="50"/>
    </row>
    <row r="44" spans="1:17" ht="13.7" customHeight="1" x14ac:dyDescent="0.25">
      <c r="A44" s="14" t="s">
        <v>72</v>
      </c>
      <c r="B44" s="20"/>
      <c r="C44" s="16"/>
      <c r="D44" s="17" t="s">
        <v>50</v>
      </c>
      <c r="E44" s="16"/>
      <c r="F44" s="17" t="s">
        <v>50</v>
      </c>
      <c r="G44" s="16"/>
      <c r="H44" s="17" t="s">
        <v>51</v>
      </c>
      <c r="I44" s="17">
        <f t="shared" si="0"/>
        <v>0</v>
      </c>
      <c r="J44" s="17">
        <f t="shared" si="1"/>
        <v>0</v>
      </c>
      <c r="K44" s="17">
        <f t="shared" si="2"/>
        <v>0</v>
      </c>
      <c r="L44" s="19"/>
      <c r="M44" s="19"/>
      <c r="N44" s="19"/>
      <c r="O44" s="19"/>
      <c r="P44" s="19" t="s">
        <v>52</v>
      </c>
      <c r="Q44" s="50"/>
    </row>
    <row r="45" spans="1:17" ht="13.7" customHeight="1" x14ac:dyDescent="0.25">
      <c r="A45" s="14" t="s">
        <v>73</v>
      </c>
      <c r="B45" s="20"/>
      <c r="C45" s="16"/>
      <c r="D45" s="17" t="s">
        <v>50</v>
      </c>
      <c r="E45" s="16"/>
      <c r="F45" s="17" t="s">
        <v>50</v>
      </c>
      <c r="G45" s="16"/>
      <c r="H45" s="17" t="s">
        <v>51</v>
      </c>
      <c r="I45" s="17">
        <f t="shared" si="0"/>
        <v>0</v>
      </c>
      <c r="J45" s="17">
        <f t="shared" si="1"/>
        <v>0</v>
      </c>
      <c r="K45" s="17">
        <f t="shared" si="2"/>
        <v>0</v>
      </c>
      <c r="L45" s="19"/>
      <c r="M45" s="19"/>
      <c r="N45" s="19"/>
      <c r="O45" s="19"/>
      <c r="P45" s="19" t="s">
        <v>52</v>
      </c>
      <c r="Q45" s="50"/>
    </row>
    <row r="46" spans="1:17" ht="13.7" customHeight="1" x14ac:dyDescent="0.25">
      <c r="A46" s="14" t="s">
        <v>74</v>
      </c>
      <c r="B46" s="20"/>
      <c r="C46" s="16"/>
      <c r="D46" s="17" t="s">
        <v>50</v>
      </c>
      <c r="E46" s="16"/>
      <c r="F46" s="17" t="s">
        <v>50</v>
      </c>
      <c r="G46" s="16"/>
      <c r="H46" s="17" t="s">
        <v>51</v>
      </c>
      <c r="I46" s="17">
        <f t="shared" si="0"/>
        <v>0</v>
      </c>
      <c r="J46" s="17">
        <f t="shared" si="1"/>
        <v>0</v>
      </c>
      <c r="K46" s="17">
        <f t="shared" si="2"/>
        <v>0</v>
      </c>
      <c r="L46" s="19"/>
      <c r="M46" s="19"/>
      <c r="N46" s="19"/>
      <c r="O46" s="19"/>
      <c r="P46" s="19" t="s">
        <v>52</v>
      </c>
      <c r="Q46" s="50"/>
    </row>
    <row r="47" spans="1:17" ht="13.7" customHeight="1" x14ac:dyDescent="0.25">
      <c r="A47" s="14" t="s">
        <v>75</v>
      </c>
      <c r="B47" s="20"/>
      <c r="C47" s="16"/>
      <c r="D47" s="17" t="s">
        <v>50</v>
      </c>
      <c r="E47" s="16"/>
      <c r="F47" s="17" t="s">
        <v>50</v>
      </c>
      <c r="G47" s="16"/>
      <c r="H47" s="17" t="s">
        <v>51</v>
      </c>
      <c r="I47" s="17">
        <f t="shared" si="0"/>
        <v>0</v>
      </c>
      <c r="J47" s="17">
        <f t="shared" si="1"/>
        <v>0</v>
      </c>
      <c r="K47" s="17">
        <f t="shared" si="2"/>
        <v>0</v>
      </c>
      <c r="L47" s="19"/>
      <c r="M47" s="19"/>
      <c r="N47" s="19"/>
      <c r="O47" s="19"/>
      <c r="P47" s="19" t="s">
        <v>52</v>
      </c>
      <c r="Q47" s="50"/>
    </row>
    <row r="48" spans="1:17" ht="13.7" customHeight="1" x14ac:dyDescent="0.25">
      <c r="A48" s="14" t="s">
        <v>76</v>
      </c>
      <c r="B48" s="20"/>
      <c r="C48" s="16"/>
      <c r="D48" s="17" t="s">
        <v>50</v>
      </c>
      <c r="E48" s="16"/>
      <c r="F48" s="17" t="s">
        <v>50</v>
      </c>
      <c r="G48" s="16"/>
      <c r="H48" s="17" t="s">
        <v>51</v>
      </c>
      <c r="I48" s="17">
        <f t="shared" si="0"/>
        <v>0</v>
      </c>
      <c r="J48" s="17">
        <f t="shared" si="1"/>
        <v>0</v>
      </c>
      <c r="K48" s="17">
        <f t="shared" si="2"/>
        <v>0</v>
      </c>
      <c r="L48" s="19"/>
      <c r="M48" s="19"/>
      <c r="N48" s="19"/>
      <c r="O48" s="19"/>
      <c r="P48" s="19" t="s">
        <v>52</v>
      </c>
      <c r="Q48" s="50"/>
    </row>
    <row r="49" spans="1:18" ht="15" customHeight="1" x14ac:dyDescent="0.25">
      <c r="E49" s="14" t="s">
        <v>77</v>
      </c>
      <c r="F49" s="51"/>
      <c r="G49" s="21">
        <f>SUM(I24:I48)</f>
        <v>0.18</v>
      </c>
      <c r="H49" s="52" t="s">
        <v>78</v>
      </c>
      <c r="L49" t="s">
        <v>17</v>
      </c>
    </row>
    <row r="50" spans="1:18" ht="15" customHeight="1" x14ac:dyDescent="0.25">
      <c r="E50" s="14" t="s">
        <v>18</v>
      </c>
      <c r="F50" s="51"/>
      <c r="G50" s="22">
        <v>0</v>
      </c>
      <c r="H50" s="52" t="s">
        <v>38</v>
      </c>
      <c r="L50" s="218" t="s">
        <v>19</v>
      </c>
      <c r="M50" s="2"/>
      <c r="N50" s="2"/>
    </row>
    <row r="51" spans="1:18" ht="15" customHeight="1" x14ac:dyDescent="0.25">
      <c r="E51" s="14" t="s">
        <v>20</v>
      </c>
      <c r="F51" s="51"/>
      <c r="G51" s="23" t="s">
        <v>84</v>
      </c>
      <c r="H51" s="52" t="s">
        <v>38</v>
      </c>
      <c r="L51" s="218"/>
      <c r="M51" s="10" t="s">
        <v>21</v>
      </c>
      <c r="N51" s="10"/>
      <c r="O51" s="10"/>
      <c r="P51" s="10"/>
      <c r="Q51" s="10"/>
    </row>
    <row r="52" spans="1:18" ht="15" customHeight="1" x14ac:dyDescent="0.25">
      <c r="E52" s="14" t="s">
        <v>22</v>
      </c>
      <c r="F52" s="51"/>
      <c r="G52" s="23" t="s">
        <v>84</v>
      </c>
      <c r="H52" s="52" t="s">
        <v>38</v>
      </c>
      <c r="L52" s="218"/>
      <c r="M52" s="2"/>
      <c r="N52" s="2"/>
    </row>
    <row r="53" spans="1:18" x14ac:dyDescent="0.25">
      <c r="B53" t="s">
        <v>23</v>
      </c>
    </row>
    <row r="54" spans="1:18" x14ac:dyDescent="0.25">
      <c r="A54" s="14" t="s">
        <v>49</v>
      </c>
      <c r="B54" s="24" t="s">
        <v>24</v>
      </c>
      <c r="C54" s="17">
        <v>710</v>
      </c>
      <c r="D54" s="17" t="s">
        <v>50</v>
      </c>
      <c r="E54" s="17">
        <v>520</v>
      </c>
      <c r="F54" s="17" t="s">
        <v>50</v>
      </c>
      <c r="G54" s="17">
        <v>35</v>
      </c>
      <c r="H54" s="17" t="s">
        <v>51</v>
      </c>
      <c r="I54" s="17">
        <f>(C54*E54)*G54/1000000</f>
        <v>12.922000000000001</v>
      </c>
      <c r="J54" s="17"/>
      <c r="K54" s="17"/>
      <c r="L54" s="25">
        <v>2</v>
      </c>
      <c r="M54" s="25">
        <v>0</v>
      </c>
      <c r="N54" s="25">
        <v>0.5</v>
      </c>
      <c r="O54" s="25">
        <v>0.5</v>
      </c>
      <c r="P54" s="26" t="s">
        <v>52</v>
      </c>
      <c r="Q54" s="24"/>
    </row>
    <row r="55" spans="1:18" x14ac:dyDescent="0.25">
      <c r="B55" s="1" t="s">
        <v>25</v>
      </c>
    </row>
    <row r="56" spans="1:18" x14ac:dyDescent="0.25">
      <c r="B56" s="1" t="s">
        <v>26</v>
      </c>
    </row>
    <row r="57" spans="1:18" ht="5.25" customHeight="1" x14ac:dyDescent="0.25"/>
    <row r="58" spans="1:18" ht="29.25" customHeight="1" x14ac:dyDescent="0.25">
      <c r="B58" s="53" t="s">
        <v>47</v>
      </c>
      <c r="C58" s="219" t="s">
        <v>79</v>
      </c>
      <c r="D58" s="219"/>
      <c r="E58" s="219"/>
      <c r="F58" s="219"/>
      <c r="G58" s="219"/>
      <c r="H58" s="219"/>
      <c r="I58" s="219"/>
      <c r="J58" s="219"/>
      <c r="K58" s="219"/>
      <c r="L58" s="219"/>
      <c r="M58" s="219"/>
      <c r="N58" s="219"/>
      <c r="O58" s="219"/>
      <c r="P58" s="219"/>
      <c r="Q58" s="219"/>
    </row>
    <row r="59" spans="1:18" ht="15.75" x14ac:dyDescent="0.25">
      <c r="B59" s="220" t="s">
        <v>80</v>
      </c>
      <c r="C59" s="220"/>
      <c r="D59" s="220"/>
      <c r="E59" s="220"/>
      <c r="F59" s="220"/>
      <c r="G59" s="220"/>
      <c r="H59" s="220"/>
      <c r="I59" s="220"/>
      <c r="J59" s="220"/>
      <c r="K59" s="220"/>
      <c r="L59" s="220"/>
      <c r="M59" s="220"/>
      <c r="N59" s="220"/>
      <c r="O59" s="220"/>
      <c r="P59" s="220"/>
      <c r="Q59" s="220"/>
      <c r="R59" s="27"/>
    </row>
    <row r="60" spans="1:18" ht="15.75" x14ac:dyDescent="0.25">
      <c r="B60" s="221" t="s">
        <v>81</v>
      </c>
      <c r="C60" s="221"/>
      <c r="D60" s="221"/>
      <c r="E60" s="221"/>
      <c r="F60" s="221"/>
      <c r="G60" s="221"/>
      <c r="H60" s="221"/>
      <c r="I60" s="221"/>
      <c r="J60" s="221"/>
      <c r="K60" s="221"/>
      <c r="L60" s="221"/>
      <c r="M60" s="221"/>
      <c r="N60" s="221"/>
      <c r="O60" s="221"/>
      <c r="P60" s="221"/>
      <c r="Q60" s="221"/>
      <c r="R60" s="27"/>
    </row>
    <row r="61" spans="1:18" ht="15.75" x14ac:dyDescent="0.25">
      <c r="B61" s="221" t="s">
        <v>82</v>
      </c>
      <c r="C61" s="221"/>
      <c r="D61" s="221"/>
      <c r="E61" s="221"/>
      <c r="F61" s="221"/>
      <c r="G61" s="221"/>
      <c r="H61" s="221"/>
      <c r="I61" s="221"/>
      <c r="J61" s="221"/>
      <c r="K61" s="221"/>
      <c r="L61" s="221"/>
      <c r="M61" s="221"/>
      <c r="N61" s="221"/>
      <c r="O61" s="221"/>
      <c r="P61" s="221"/>
      <c r="Q61" s="221"/>
      <c r="R61" s="27"/>
    </row>
    <row r="62" spans="1:18" ht="21.75" customHeight="1" x14ac:dyDescent="0.25">
      <c r="B62" s="216" t="s">
        <v>83</v>
      </c>
      <c r="C62" s="216"/>
      <c r="D62" s="216"/>
      <c r="E62" s="216"/>
      <c r="F62" s="216"/>
      <c r="G62" s="216"/>
      <c r="H62" s="216"/>
      <c r="I62" s="216"/>
      <c r="J62" s="216"/>
      <c r="K62" s="216"/>
      <c r="L62" s="216"/>
      <c r="M62" s="216"/>
      <c r="N62" s="216"/>
      <c r="O62" s="216"/>
      <c r="P62" s="216"/>
      <c r="Q62" s="216"/>
    </row>
    <row r="63" spans="1:18" x14ac:dyDescent="0.25">
      <c r="G63" s="28" t="s">
        <v>27</v>
      </c>
    </row>
  </sheetData>
  <mergeCells count="36">
    <mergeCell ref="B62:Q62"/>
    <mergeCell ref="B23:Q23"/>
    <mergeCell ref="L50:L52"/>
    <mergeCell ref="C58:Q58"/>
    <mergeCell ref="B59:Q59"/>
    <mergeCell ref="B60:Q60"/>
    <mergeCell ref="B61:Q61"/>
    <mergeCell ref="B21:B22"/>
    <mergeCell ref="C21:D21"/>
    <mergeCell ref="E21:F21"/>
    <mergeCell ref="G21:H21"/>
    <mergeCell ref="L21:O21"/>
    <mergeCell ref="C22:D22"/>
    <mergeCell ref="E22:F22"/>
    <mergeCell ref="G22:H22"/>
    <mergeCell ref="B16:F16"/>
    <mergeCell ref="G16:L17"/>
    <mergeCell ref="M16:Q17"/>
    <mergeCell ref="B17:F17"/>
    <mergeCell ref="B19:B20"/>
    <mergeCell ref="C19:C20"/>
    <mergeCell ref="M19:N20"/>
    <mergeCell ref="O19:O20"/>
    <mergeCell ref="B10:F10"/>
    <mergeCell ref="G10:L11"/>
    <mergeCell ref="M10:Q11"/>
    <mergeCell ref="B12:F12"/>
    <mergeCell ref="G12:L15"/>
    <mergeCell ref="M12:Q15"/>
    <mergeCell ref="B15:F15"/>
    <mergeCell ref="B2:Q2"/>
    <mergeCell ref="B3:Q3"/>
    <mergeCell ref="G6:L7"/>
    <mergeCell ref="M6:Q7"/>
    <mergeCell ref="G8:L9"/>
    <mergeCell ref="M8:Q9"/>
  </mergeCells>
  <dataValidations count="7">
    <dataValidation type="list" allowBlank="1" showInputMessage="1" showErrorMessage="1" promptTitle="Banánový efekt" prompt="Pomocí spec. softwaru se eliminuje pnutí v materiálu._x000a_Cena na vyžádání." sqref="O19:O20 JK19:JK20 TG19:TG20 ADC19:ADC20 AMY19:AMY20 AWU19:AWU20 BGQ19:BGQ20 BQM19:BQM20 CAI19:CAI20 CKE19:CKE20 CUA19:CUA20 DDW19:DDW20 DNS19:DNS20 DXO19:DXO20 EHK19:EHK20 ERG19:ERG20 FBC19:FBC20 FKY19:FKY20 FUU19:FUU20 GEQ19:GEQ20 GOM19:GOM20 GYI19:GYI20 HIE19:HIE20 HSA19:HSA20 IBW19:IBW20 ILS19:ILS20 IVO19:IVO20 JFK19:JFK20 JPG19:JPG20 JZC19:JZC20 KIY19:KIY20 KSU19:KSU20 LCQ19:LCQ20 LMM19:LMM20 LWI19:LWI20 MGE19:MGE20 MQA19:MQA20 MZW19:MZW20 NJS19:NJS20 NTO19:NTO20 ODK19:ODK20 ONG19:ONG20 OXC19:OXC20 PGY19:PGY20 PQU19:PQU20 QAQ19:QAQ20 QKM19:QKM20 QUI19:QUI20 REE19:REE20 ROA19:ROA20 RXW19:RXW20 SHS19:SHS20 SRO19:SRO20 TBK19:TBK20 TLG19:TLG20 TVC19:TVC20 UEY19:UEY20 UOU19:UOU20 UYQ19:UYQ20 VIM19:VIM20 VSI19:VSI20 WCE19:WCE20 WMA19:WMA20 WVW19:WVW20 O65555:O65556 JK65555:JK65556 TG65555:TG65556 ADC65555:ADC65556 AMY65555:AMY65556 AWU65555:AWU65556 BGQ65555:BGQ65556 BQM65555:BQM65556 CAI65555:CAI65556 CKE65555:CKE65556 CUA65555:CUA65556 DDW65555:DDW65556 DNS65555:DNS65556 DXO65555:DXO65556 EHK65555:EHK65556 ERG65555:ERG65556 FBC65555:FBC65556 FKY65555:FKY65556 FUU65555:FUU65556 GEQ65555:GEQ65556 GOM65555:GOM65556 GYI65555:GYI65556 HIE65555:HIE65556 HSA65555:HSA65556 IBW65555:IBW65556 ILS65555:ILS65556 IVO65555:IVO65556 JFK65555:JFK65556 JPG65555:JPG65556 JZC65555:JZC65556 KIY65555:KIY65556 KSU65555:KSU65556 LCQ65555:LCQ65556 LMM65555:LMM65556 LWI65555:LWI65556 MGE65555:MGE65556 MQA65555:MQA65556 MZW65555:MZW65556 NJS65555:NJS65556 NTO65555:NTO65556 ODK65555:ODK65556 ONG65555:ONG65556 OXC65555:OXC65556 PGY65555:PGY65556 PQU65555:PQU65556 QAQ65555:QAQ65556 QKM65555:QKM65556 QUI65555:QUI65556 REE65555:REE65556 ROA65555:ROA65556 RXW65555:RXW65556 SHS65555:SHS65556 SRO65555:SRO65556 TBK65555:TBK65556 TLG65555:TLG65556 TVC65555:TVC65556 UEY65555:UEY65556 UOU65555:UOU65556 UYQ65555:UYQ65556 VIM65555:VIM65556 VSI65555:VSI65556 WCE65555:WCE65556 WMA65555:WMA65556 WVW65555:WVW65556 O131091:O131092 JK131091:JK131092 TG131091:TG131092 ADC131091:ADC131092 AMY131091:AMY131092 AWU131091:AWU131092 BGQ131091:BGQ131092 BQM131091:BQM131092 CAI131091:CAI131092 CKE131091:CKE131092 CUA131091:CUA131092 DDW131091:DDW131092 DNS131091:DNS131092 DXO131091:DXO131092 EHK131091:EHK131092 ERG131091:ERG131092 FBC131091:FBC131092 FKY131091:FKY131092 FUU131091:FUU131092 GEQ131091:GEQ131092 GOM131091:GOM131092 GYI131091:GYI131092 HIE131091:HIE131092 HSA131091:HSA131092 IBW131091:IBW131092 ILS131091:ILS131092 IVO131091:IVO131092 JFK131091:JFK131092 JPG131091:JPG131092 JZC131091:JZC131092 KIY131091:KIY131092 KSU131091:KSU131092 LCQ131091:LCQ131092 LMM131091:LMM131092 LWI131091:LWI131092 MGE131091:MGE131092 MQA131091:MQA131092 MZW131091:MZW131092 NJS131091:NJS131092 NTO131091:NTO131092 ODK131091:ODK131092 ONG131091:ONG131092 OXC131091:OXC131092 PGY131091:PGY131092 PQU131091:PQU131092 QAQ131091:QAQ131092 QKM131091:QKM131092 QUI131091:QUI131092 REE131091:REE131092 ROA131091:ROA131092 RXW131091:RXW131092 SHS131091:SHS131092 SRO131091:SRO131092 TBK131091:TBK131092 TLG131091:TLG131092 TVC131091:TVC131092 UEY131091:UEY131092 UOU131091:UOU131092 UYQ131091:UYQ131092 VIM131091:VIM131092 VSI131091:VSI131092 WCE131091:WCE131092 WMA131091:WMA131092 WVW131091:WVW131092 O196627:O196628 JK196627:JK196628 TG196627:TG196628 ADC196627:ADC196628 AMY196627:AMY196628 AWU196627:AWU196628 BGQ196627:BGQ196628 BQM196627:BQM196628 CAI196627:CAI196628 CKE196627:CKE196628 CUA196627:CUA196628 DDW196627:DDW196628 DNS196627:DNS196628 DXO196627:DXO196628 EHK196627:EHK196628 ERG196627:ERG196628 FBC196627:FBC196628 FKY196627:FKY196628 FUU196627:FUU196628 GEQ196627:GEQ196628 GOM196627:GOM196628 GYI196627:GYI196628 HIE196627:HIE196628 HSA196627:HSA196628 IBW196627:IBW196628 ILS196627:ILS196628 IVO196627:IVO196628 JFK196627:JFK196628 JPG196627:JPG196628 JZC196627:JZC196628 KIY196627:KIY196628 KSU196627:KSU196628 LCQ196627:LCQ196628 LMM196627:LMM196628 LWI196627:LWI196628 MGE196627:MGE196628 MQA196627:MQA196628 MZW196627:MZW196628 NJS196627:NJS196628 NTO196627:NTO196628 ODK196627:ODK196628 ONG196627:ONG196628 OXC196627:OXC196628 PGY196627:PGY196628 PQU196627:PQU196628 QAQ196627:QAQ196628 QKM196627:QKM196628 QUI196627:QUI196628 REE196627:REE196628 ROA196627:ROA196628 RXW196627:RXW196628 SHS196627:SHS196628 SRO196627:SRO196628 TBK196627:TBK196628 TLG196627:TLG196628 TVC196627:TVC196628 UEY196627:UEY196628 UOU196627:UOU196628 UYQ196627:UYQ196628 VIM196627:VIM196628 VSI196627:VSI196628 WCE196627:WCE196628 WMA196627:WMA196628 WVW196627:WVW196628 O262163:O262164 JK262163:JK262164 TG262163:TG262164 ADC262163:ADC262164 AMY262163:AMY262164 AWU262163:AWU262164 BGQ262163:BGQ262164 BQM262163:BQM262164 CAI262163:CAI262164 CKE262163:CKE262164 CUA262163:CUA262164 DDW262163:DDW262164 DNS262163:DNS262164 DXO262163:DXO262164 EHK262163:EHK262164 ERG262163:ERG262164 FBC262163:FBC262164 FKY262163:FKY262164 FUU262163:FUU262164 GEQ262163:GEQ262164 GOM262163:GOM262164 GYI262163:GYI262164 HIE262163:HIE262164 HSA262163:HSA262164 IBW262163:IBW262164 ILS262163:ILS262164 IVO262163:IVO262164 JFK262163:JFK262164 JPG262163:JPG262164 JZC262163:JZC262164 KIY262163:KIY262164 KSU262163:KSU262164 LCQ262163:LCQ262164 LMM262163:LMM262164 LWI262163:LWI262164 MGE262163:MGE262164 MQA262163:MQA262164 MZW262163:MZW262164 NJS262163:NJS262164 NTO262163:NTO262164 ODK262163:ODK262164 ONG262163:ONG262164 OXC262163:OXC262164 PGY262163:PGY262164 PQU262163:PQU262164 QAQ262163:QAQ262164 QKM262163:QKM262164 QUI262163:QUI262164 REE262163:REE262164 ROA262163:ROA262164 RXW262163:RXW262164 SHS262163:SHS262164 SRO262163:SRO262164 TBK262163:TBK262164 TLG262163:TLG262164 TVC262163:TVC262164 UEY262163:UEY262164 UOU262163:UOU262164 UYQ262163:UYQ262164 VIM262163:VIM262164 VSI262163:VSI262164 WCE262163:WCE262164 WMA262163:WMA262164 WVW262163:WVW262164 O327699:O327700 JK327699:JK327700 TG327699:TG327700 ADC327699:ADC327700 AMY327699:AMY327700 AWU327699:AWU327700 BGQ327699:BGQ327700 BQM327699:BQM327700 CAI327699:CAI327700 CKE327699:CKE327700 CUA327699:CUA327700 DDW327699:DDW327700 DNS327699:DNS327700 DXO327699:DXO327700 EHK327699:EHK327700 ERG327699:ERG327700 FBC327699:FBC327700 FKY327699:FKY327700 FUU327699:FUU327700 GEQ327699:GEQ327700 GOM327699:GOM327700 GYI327699:GYI327700 HIE327699:HIE327700 HSA327699:HSA327700 IBW327699:IBW327700 ILS327699:ILS327700 IVO327699:IVO327700 JFK327699:JFK327700 JPG327699:JPG327700 JZC327699:JZC327700 KIY327699:KIY327700 KSU327699:KSU327700 LCQ327699:LCQ327700 LMM327699:LMM327700 LWI327699:LWI327700 MGE327699:MGE327700 MQA327699:MQA327700 MZW327699:MZW327700 NJS327699:NJS327700 NTO327699:NTO327700 ODK327699:ODK327700 ONG327699:ONG327700 OXC327699:OXC327700 PGY327699:PGY327700 PQU327699:PQU327700 QAQ327699:QAQ327700 QKM327699:QKM327700 QUI327699:QUI327700 REE327699:REE327700 ROA327699:ROA327700 RXW327699:RXW327700 SHS327699:SHS327700 SRO327699:SRO327700 TBK327699:TBK327700 TLG327699:TLG327700 TVC327699:TVC327700 UEY327699:UEY327700 UOU327699:UOU327700 UYQ327699:UYQ327700 VIM327699:VIM327700 VSI327699:VSI327700 WCE327699:WCE327700 WMA327699:WMA327700 WVW327699:WVW327700 O393235:O393236 JK393235:JK393236 TG393235:TG393236 ADC393235:ADC393236 AMY393235:AMY393236 AWU393235:AWU393236 BGQ393235:BGQ393236 BQM393235:BQM393236 CAI393235:CAI393236 CKE393235:CKE393236 CUA393235:CUA393236 DDW393235:DDW393236 DNS393235:DNS393236 DXO393235:DXO393236 EHK393235:EHK393236 ERG393235:ERG393236 FBC393235:FBC393236 FKY393235:FKY393236 FUU393235:FUU393236 GEQ393235:GEQ393236 GOM393235:GOM393236 GYI393235:GYI393236 HIE393235:HIE393236 HSA393235:HSA393236 IBW393235:IBW393236 ILS393235:ILS393236 IVO393235:IVO393236 JFK393235:JFK393236 JPG393235:JPG393236 JZC393235:JZC393236 KIY393235:KIY393236 KSU393235:KSU393236 LCQ393235:LCQ393236 LMM393235:LMM393236 LWI393235:LWI393236 MGE393235:MGE393236 MQA393235:MQA393236 MZW393235:MZW393236 NJS393235:NJS393236 NTO393235:NTO393236 ODK393235:ODK393236 ONG393235:ONG393236 OXC393235:OXC393236 PGY393235:PGY393236 PQU393235:PQU393236 QAQ393235:QAQ393236 QKM393235:QKM393236 QUI393235:QUI393236 REE393235:REE393236 ROA393235:ROA393236 RXW393235:RXW393236 SHS393235:SHS393236 SRO393235:SRO393236 TBK393235:TBK393236 TLG393235:TLG393236 TVC393235:TVC393236 UEY393235:UEY393236 UOU393235:UOU393236 UYQ393235:UYQ393236 VIM393235:VIM393236 VSI393235:VSI393236 WCE393235:WCE393236 WMA393235:WMA393236 WVW393235:WVW393236 O458771:O458772 JK458771:JK458772 TG458771:TG458772 ADC458771:ADC458772 AMY458771:AMY458772 AWU458771:AWU458772 BGQ458771:BGQ458772 BQM458771:BQM458772 CAI458771:CAI458772 CKE458771:CKE458772 CUA458771:CUA458772 DDW458771:DDW458772 DNS458771:DNS458772 DXO458771:DXO458772 EHK458771:EHK458772 ERG458771:ERG458772 FBC458771:FBC458772 FKY458771:FKY458772 FUU458771:FUU458772 GEQ458771:GEQ458772 GOM458771:GOM458772 GYI458771:GYI458772 HIE458771:HIE458772 HSA458771:HSA458772 IBW458771:IBW458772 ILS458771:ILS458772 IVO458771:IVO458772 JFK458771:JFK458772 JPG458771:JPG458772 JZC458771:JZC458772 KIY458771:KIY458772 KSU458771:KSU458772 LCQ458771:LCQ458772 LMM458771:LMM458772 LWI458771:LWI458772 MGE458771:MGE458772 MQA458771:MQA458772 MZW458771:MZW458772 NJS458771:NJS458772 NTO458771:NTO458772 ODK458771:ODK458772 ONG458771:ONG458772 OXC458771:OXC458772 PGY458771:PGY458772 PQU458771:PQU458772 QAQ458771:QAQ458772 QKM458771:QKM458772 QUI458771:QUI458772 REE458771:REE458772 ROA458771:ROA458772 RXW458771:RXW458772 SHS458771:SHS458772 SRO458771:SRO458772 TBK458771:TBK458772 TLG458771:TLG458772 TVC458771:TVC458772 UEY458771:UEY458772 UOU458771:UOU458772 UYQ458771:UYQ458772 VIM458771:VIM458772 VSI458771:VSI458772 WCE458771:WCE458772 WMA458771:WMA458772 WVW458771:WVW458772 O524307:O524308 JK524307:JK524308 TG524307:TG524308 ADC524307:ADC524308 AMY524307:AMY524308 AWU524307:AWU524308 BGQ524307:BGQ524308 BQM524307:BQM524308 CAI524307:CAI524308 CKE524307:CKE524308 CUA524307:CUA524308 DDW524307:DDW524308 DNS524307:DNS524308 DXO524307:DXO524308 EHK524307:EHK524308 ERG524307:ERG524308 FBC524307:FBC524308 FKY524307:FKY524308 FUU524307:FUU524308 GEQ524307:GEQ524308 GOM524307:GOM524308 GYI524307:GYI524308 HIE524307:HIE524308 HSA524307:HSA524308 IBW524307:IBW524308 ILS524307:ILS524308 IVO524307:IVO524308 JFK524307:JFK524308 JPG524307:JPG524308 JZC524307:JZC524308 KIY524307:KIY524308 KSU524307:KSU524308 LCQ524307:LCQ524308 LMM524307:LMM524308 LWI524307:LWI524308 MGE524307:MGE524308 MQA524307:MQA524308 MZW524307:MZW524308 NJS524307:NJS524308 NTO524307:NTO524308 ODK524307:ODK524308 ONG524307:ONG524308 OXC524307:OXC524308 PGY524307:PGY524308 PQU524307:PQU524308 QAQ524307:QAQ524308 QKM524307:QKM524308 QUI524307:QUI524308 REE524307:REE524308 ROA524307:ROA524308 RXW524307:RXW524308 SHS524307:SHS524308 SRO524307:SRO524308 TBK524307:TBK524308 TLG524307:TLG524308 TVC524307:TVC524308 UEY524307:UEY524308 UOU524307:UOU524308 UYQ524307:UYQ524308 VIM524307:VIM524308 VSI524307:VSI524308 WCE524307:WCE524308 WMA524307:WMA524308 WVW524307:WVW524308 O589843:O589844 JK589843:JK589844 TG589843:TG589844 ADC589843:ADC589844 AMY589843:AMY589844 AWU589843:AWU589844 BGQ589843:BGQ589844 BQM589843:BQM589844 CAI589843:CAI589844 CKE589843:CKE589844 CUA589843:CUA589844 DDW589843:DDW589844 DNS589843:DNS589844 DXO589843:DXO589844 EHK589843:EHK589844 ERG589843:ERG589844 FBC589843:FBC589844 FKY589843:FKY589844 FUU589843:FUU589844 GEQ589843:GEQ589844 GOM589843:GOM589844 GYI589843:GYI589844 HIE589843:HIE589844 HSA589843:HSA589844 IBW589843:IBW589844 ILS589843:ILS589844 IVO589843:IVO589844 JFK589843:JFK589844 JPG589843:JPG589844 JZC589843:JZC589844 KIY589843:KIY589844 KSU589843:KSU589844 LCQ589843:LCQ589844 LMM589843:LMM589844 LWI589843:LWI589844 MGE589843:MGE589844 MQA589843:MQA589844 MZW589843:MZW589844 NJS589843:NJS589844 NTO589843:NTO589844 ODK589843:ODK589844 ONG589843:ONG589844 OXC589843:OXC589844 PGY589843:PGY589844 PQU589843:PQU589844 QAQ589843:QAQ589844 QKM589843:QKM589844 QUI589843:QUI589844 REE589843:REE589844 ROA589843:ROA589844 RXW589843:RXW589844 SHS589843:SHS589844 SRO589843:SRO589844 TBK589843:TBK589844 TLG589843:TLG589844 TVC589843:TVC589844 UEY589843:UEY589844 UOU589843:UOU589844 UYQ589843:UYQ589844 VIM589843:VIM589844 VSI589843:VSI589844 WCE589843:WCE589844 WMA589843:WMA589844 WVW589843:WVW589844 O655379:O655380 JK655379:JK655380 TG655379:TG655380 ADC655379:ADC655380 AMY655379:AMY655380 AWU655379:AWU655380 BGQ655379:BGQ655380 BQM655379:BQM655380 CAI655379:CAI655380 CKE655379:CKE655380 CUA655379:CUA655380 DDW655379:DDW655380 DNS655379:DNS655380 DXO655379:DXO655380 EHK655379:EHK655380 ERG655379:ERG655380 FBC655379:FBC655380 FKY655379:FKY655380 FUU655379:FUU655380 GEQ655379:GEQ655380 GOM655379:GOM655380 GYI655379:GYI655380 HIE655379:HIE655380 HSA655379:HSA655380 IBW655379:IBW655380 ILS655379:ILS655380 IVO655379:IVO655380 JFK655379:JFK655380 JPG655379:JPG655380 JZC655379:JZC655380 KIY655379:KIY655380 KSU655379:KSU655380 LCQ655379:LCQ655380 LMM655379:LMM655380 LWI655379:LWI655380 MGE655379:MGE655380 MQA655379:MQA655380 MZW655379:MZW655380 NJS655379:NJS655380 NTO655379:NTO655380 ODK655379:ODK655380 ONG655379:ONG655380 OXC655379:OXC655380 PGY655379:PGY655380 PQU655379:PQU655380 QAQ655379:QAQ655380 QKM655379:QKM655380 QUI655379:QUI655380 REE655379:REE655380 ROA655379:ROA655380 RXW655379:RXW655380 SHS655379:SHS655380 SRO655379:SRO655380 TBK655379:TBK655380 TLG655379:TLG655380 TVC655379:TVC655380 UEY655379:UEY655380 UOU655379:UOU655380 UYQ655379:UYQ655380 VIM655379:VIM655380 VSI655379:VSI655380 WCE655379:WCE655380 WMA655379:WMA655380 WVW655379:WVW655380 O720915:O720916 JK720915:JK720916 TG720915:TG720916 ADC720915:ADC720916 AMY720915:AMY720916 AWU720915:AWU720916 BGQ720915:BGQ720916 BQM720915:BQM720916 CAI720915:CAI720916 CKE720915:CKE720916 CUA720915:CUA720916 DDW720915:DDW720916 DNS720915:DNS720916 DXO720915:DXO720916 EHK720915:EHK720916 ERG720915:ERG720916 FBC720915:FBC720916 FKY720915:FKY720916 FUU720915:FUU720916 GEQ720915:GEQ720916 GOM720915:GOM720916 GYI720915:GYI720916 HIE720915:HIE720916 HSA720915:HSA720916 IBW720915:IBW720916 ILS720915:ILS720916 IVO720915:IVO720916 JFK720915:JFK720916 JPG720915:JPG720916 JZC720915:JZC720916 KIY720915:KIY720916 KSU720915:KSU720916 LCQ720915:LCQ720916 LMM720915:LMM720916 LWI720915:LWI720916 MGE720915:MGE720916 MQA720915:MQA720916 MZW720915:MZW720916 NJS720915:NJS720916 NTO720915:NTO720916 ODK720915:ODK720916 ONG720915:ONG720916 OXC720915:OXC720916 PGY720915:PGY720916 PQU720915:PQU720916 QAQ720915:QAQ720916 QKM720915:QKM720916 QUI720915:QUI720916 REE720915:REE720916 ROA720915:ROA720916 RXW720915:RXW720916 SHS720915:SHS720916 SRO720915:SRO720916 TBK720915:TBK720916 TLG720915:TLG720916 TVC720915:TVC720916 UEY720915:UEY720916 UOU720915:UOU720916 UYQ720915:UYQ720916 VIM720915:VIM720916 VSI720915:VSI720916 WCE720915:WCE720916 WMA720915:WMA720916 WVW720915:WVW720916 O786451:O786452 JK786451:JK786452 TG786451:TG786452 ADC786451:ADC786452 AMY786451:AMY786452 AWU786451:AWU786452 BGQ786451:BGQ786452 BQM786451:BQM786452 CAI786451:CAI786452 CKE786451:CKE786452 CUA786451:CUA786452 DDW786451:DDW786452 DNS786451:DNS786452 DXO786451:DXO786452 EHK786451:EHK786452 ERG786451:ERG786452 FBC786451:FBC786452 FKY786451:FKY786452 FUU786451:FUU786452 GEQ786451:GEQ786452 GOM786451:GOM786452 GYI786451:GYI786452 HIE786451:HIE786452 HSA786451:HSA786452 IBW786451:IBW786452 ILS786451:ILS786452 IVO786451:IVO786452 JFK786451:JFK786452 JPG786451:JPG786452 JZC786451:JZC786452 KIY786451:KIY786452 KSU786451:KSU786452 LCQ786451:LCQ786452 LMM786451:LMM786452 LWI786451:LWI786452 MGE786451:MGE786452 MQA786451:MQA786452 MZW786451:MZW786452 NJS786451:NJS786452 NTO786451:NTO786452 ODK786451:ODK786452 ONG786451:ONG786452 OXC786451:OXC786452 PGY786451:PGY786452 PQU786451:PQU786452 QAQ786451:QAQ786452 QKM786451:QKM786452 QUI786451:QUI786452 REE786451:REE786452 ROA786451:ROA786452 RXW786451:RXW786452 SHS786451:SHS786452 SRO786451:SRO786452 TBK786451:TBK786452 TLG786451:TLG786452 TVC786451:TVC786452 UEY786451:UEY786452 UOU786451:UOU786452 UYQ786451:UYQ786452 VIM786451:VIM786452 VSI786451:VSI786452 WCE786451:WCE786452 WMA786451:WMA786452 WVW786451:WVW786452 O851987:O851988 JK851987:JK851988 TG851987:TG851988 ADC851987:ADC851988 AMY851987:AMY851988 AWU851987:AWU851988 BGQ851987:BGQ851988 BQM851987:BQM851988 CAI851987:CAI851988 CKE851987:CKE851988 CUA851987:CUA851988 DDW851987:DDW851988 DNS851987:DNS851988 DXO851987:DXO851988 EHK851987:EHK851988 ERG851987:ERG851988 FBC851987:FBC851988 FKY851987:FKY851988 FUU851987:FUU851988 GEQ851987:GEQ851988 GOM851987:GOM851988 GYI851987:GYI851988 HIE851987:HIE851988 HSA851987:HSA851988 IBW851987:IBW851988 ILS851987:ILS851988 IVO851987:IVO851988 JFK851987:JFK851988 JPG851987:JPG851988 JZC851987:JZC851988 KIY851987:KIY851988 KSU851987:KSU851988 LCQ851987:LCQ851988 LMM851987:LMM851988 LWI851987:LWI851988 MGE851987:MGE851988 MQA851987:MQA851988 MZW851987:MZW851988 NJS851987:NJS851988 NTO851987:NTO851988 ODK851987:ODK851988 ONG851987:ONG851988 OXC851987:OXC851988 PGY851987:PGY851988 PQU851987:PQU851988 QAQ851987:QAQ851988 QKM851987:QKM851988 QUI851987:QUI851988 REE851987:REE851988 ROA851987:ROA851988 RXW851987:RXW851988 SHS851987:SHS851988 SRO851987:SRO851988 TBK851987:TBK851988 TLG851987:TLG851988 TVC851987:TVC851988 UEY851987:UEY851988 UOU851987:UOU851988 UYQ851987:UYQ851988 VIM851987:VIM851988 VSI851987:VSI851988 WCE851987:WCE851988 WMA851987:WMA851988 WVW851987:WVW851988 O917523:O917524 JK917523:JK917524 TG917523:TG917524 ADC917523:ADC917524 AMY917523:AMY917524 AWU917523:AWU917524 BGQ917523:BGQ917524 BQM917523:BQM917524 CAI917523:CAI917524 CKE917523:CKE917524 CUA917523:CUA917524 DDW917523:DDW917524 DNS917523:DNS917524 DXO917523:DXO917524 EHK917523:EHK917524 ERG917523:ERG917524 FBC917523:FBC917524 FKY917523:FKY917524 FUU917523:FUU917524 GEQ917523:GEQ917524 GOM917523:GOM917524 GYI917523:GYI917524 HIE917523:HIE917524 HSA917523:HSA917524 IBW917523:IBW917524 ILS917523:ILS917524 IVO917523:IVO917524 JFK917523:JFK917524 JPG917523:JPG917524 JZC917523:JZC917524 KIY917523:KIY917524 KSU917523:KSU917524 LCQ917523:LCQ917524 LMM917523:LMM917524 LWI917523:LWI917524 MGE917523:MGE917524 MQA917523:MQA917524 MZW917523:MZW917524 NJS917523:NJS917524 NTO917523:NTO917524 ODK917523:ODK917524 ONG917523:ONG917524 OXC917523:OXC917524 PGY917523:PGY917524 PQU917523:PQU917524 QAQ917523:QAQ917524 QKM917523:QKM917524 QUI917523:QUI917524 REE917523:REE917524 ROA917523:ROA917524 RXW917523:RXW917524 SHS917523:SHS917524 SRO917523:SRO917524 TBK917523:TBK917524 TLG917523:TLG917524 TVC917523:TVC917524 UEY917523:UEY917524 UOU917523:UOU917524 UYQ917523:UYQ917524 VIM917523:VIM917524 VSI917523:VSI917524 WCE917523:WCE917524 WMA917523:WMA917524 WVW917523:WVW917524 O983059:O983060 JK983059:JK983060 TG983059:TG983060 ADC983059:ADC983060 AMY983059:AMY983060 AWU983059:AWU983060 BGQ983059:BGQ983060 BQM983059:BQM983060 CAI983059:CAI983060 CKE983059:CKE983060 CUA983059:CUA983060 DDW983059:DDW983060 DNS983059:DNS983060 DXO983059:DXO983060 EHK983059:EHK983060 ERG983059:ERG983060 FBC983059:FBC983060 FKY983059:FKY983060 FUU983059:FUU983060 GEQ983059:GEQ983060 GOM983059:GOM983060 GYI983059:GYI983060 HIE983059:HIE983060 HSA983059:HSA983060 IBW983059:IBW983060 ILS983059:ILS983060 IVO983059:IVO983060 JFK983059:JFK983060 JPG983059:JPG983060 JZC983059:JZC983060 KIY983059:KIY983060 KSU983059:KSU983060 LCQ983059:LCQ983060 LMM983059:LMM983060 LWI983059:LWI983060 MGE983059:MGE983060 MQA983059:MQA983060 MZW983059:MZW983060 NJS983059:NJS983060 NTO983059:NTO983060 ODK983059:ODK983060 ONG983059:ONG983060 OXC983059:OXC983060 PGY983059:PGY983060 PQU983059:PQU983060 QAQ983059:QAQ983060 QKM983059:QKM983060 QUI983059:QUI983060 REE983059:REE983060 ROA983059:ROA983060 RXW983059:RXW983060 SHS983059:SHS983060 SRO983059:SRO983060 TBK983059:TBK983060 TLG983059:TLG983060 TVC983059:TVC983060 UEY983059:UEY983060 UOU983059:UOU983060 UYQ983059:UYQ983060 VIM983059:VIM983060 VSI983059:VSI983060 WCE983059:WCE983060 WMA983059:WMA983060 WVW983059:WVW983060" xr:uid="{00000000-0002-0000-0200-000000000000}">
      <formula1>"Ano,Ne"</formula1>
    </dataValidation>
    <dataValidation type="textLength" operator="lessThanOrEqual" allowBlank="1" showInputMessage="1" showErrorMessage="1" errorTitle="Maximální délka pole 50 znaků" error="Poznámka omezena na 50 znaků." sqref="Q24:Q48 JM24:JM48 TI24:TI48 ADE24:ADE48 ANA24:ANA48 AWW24:AWW48 BGS24:BGS48 BQO24:BQO48 CAK24:CAK48 CKG24:CKG48 CUC24:CUC48 DDY24:DDY48 DNU24:DNU48 DXQ24:DXQ48 EHM24:EHM48 ERI24:ERI48 FBE24:FBE48 FLA24:FLA48 FUW24:FUW48 GES24:GES48 GOO24:GOO48 GYK24:GYK48 HIG24:HIG48 HSC24:HSC48 IBY24:IBY48 ILU24:ILU48 IVQ24:IVQ48 JFM24:JFM48 JPI24:JPI48 JZE24:JZE48 KJA24:KJA48 KSW24:KSW48 LCS24:LCS48 LMO24:LMO48 LWK24:LWK48 MGG24:MGG48 MQC24:MQC48 MZY24:MZY48 NJU24:NJU48 NTQ24:NTQ48 ODM24:ODM48 ONI24:ONI48 OXE24:OXE48 PHA24:PHA48 PQW24:PQW48 QAS24:QAS48 QKO24:QKO48 QUK24:QUK48 REG24:REG48 ROC24:ROC48 RXY24:RXY48 SHU24:SHU48 SRQ24:SRQ48 TBM24:TBM48 TLI24:TLI48 TVE24:TVE48 UFA24:UFA48 UOW24:UOW48 UYS24:UYS48 VIO24:VIO48 VSK24:VSK48 WCG24:WCG48 WMC24:WMC48 WVY24:WVY48 Q65560:Q65584 JM65560:JM65584 TI65560:TI65584 ADE65560:ADE65584 ANA65560:ANA65584 AWW65560:AWW65584 BGS65560:BGS65584 BQO65560:BQO65584 CAK65560:CAK65584 CKG65560:CKG65584 CUC65560:CUC65584 DDY65560:DDY65584 DNU65560:DNU65584 DXQ65560:DXQ65584 EHM65560:EHM65584 ERI65560:ERI65584 FBE65560:FBE65584 FLA65560:FLA65584 FUW65560:FUW65584 GES65560:GES65584 GOO65560:GOO65584 GYK65560:GYK65584 HIG65560:HIG65584 HSC65560:HSC65584 IBY65560:IBY65584 ILU65560:ILU65584 IVQ65560:IVQ65584 JFM65560:JFM65584 JPI65560:JPI65584 JZE65560:JZE65584 KJA65560:KJA65584 KSW65560:KSW65584 LCS65560:LCS65584 LMO65560:LMO65584 LWK65560:LWK65584 MGG65560:MGG65584 MQC65560:MQC65584 MZY65560:MZY65584 NJU65560:NJU65584 NTQ65560:NTQ65584 ODM65560:ODM65584 ONI65560:ONI65584 OXE65560:OXE65584 PHA65560:PHA65584 PQW65560:PQW65584 QAS65560:QAS65584 QKO65560:QKO65584 QUK65560:QUK65584 REG65560:REG65584 ROC65560:ROC65584 RXY65560:RXY65584 SHU65560:SHU65584 SRQ65560:SRQ65584 TBM65560:TBM65584 TLI65560:TLI65584 TVE65560:TVE65584 UFA65560:UFA65584 UOW65560:UOW65584 UYS65560:UYS65584 VIO65560:VIO65584 VSK65560:VSK65584 WCG65560:WCG65584 WMC65560:WMC65584 WVY65560:WVY65584 Q131096:Q131120 JM131096:JM131120 TI131096:TI131120 ADE131096:ADE131120 ANA131096:ANA131120 AWW131096:AWW131120 BGS131096:BGS131120 BQO131096:BQO131120 CAK131096:CAK131120 CKG131096:CKG131120 CUC131096:CUC131120 DDY131096:DDY131120 DNU131096:DNU131120 DXQ131096:DXQ131120 EHM131096:EHM131120 ERI131096:ERI131120 FBE131096:FBE131120 FLA131096:FLA131120 FUW131096:FUW131120 GES131096:GES131120 GOO131096:GOO131120 GYK131096:GYK131120 HIG131096:HIG131120 HSC131096:HSC131120 IBY131096:IBY131120 ILU131096:ILU131120 IVQ131096:IVQ131120 JFM131096:JFM131120 JPI131096:JPI131120 JZE131096:JZE131120 KJA131096:KJA131120 KSW131096:KSW131120 LCS131096:LCS131120 LMO131096:LMO131120 LWK131096:LWK131120 MGG131096:MGG131120 MQC131096:MQC131120 MZY131096:MZY131120 NJU131096:NJU131120 NTQ131096:NTQ131120 ODM131096:ODM131120 ONI131096:ONI131120 OXE131096:OXE131120 PHA131096:PHA131120 PQW131096:PQW131120 QAS131096:QAS131120 QKO131096:QKO131120 QUK131096:QUK131120 REG131096:REG131120 ROC131096:ROC131120 RXY131096:RXY131120 SHU131096:SHU131120 SRQ131096:SRQ131120 TBM131096:TBM131120 TLI131096:TLI131120 TVE131096:TVE131120 UFA131096:UFA131120 UOW131096:UOW131120 UYS131096:UYS131120 VIO131096:VIO131120 VSK131096:VSK131120 WCG131096:WCG131120 WMC131096:WMC131120 WVY131096:WVY131120 Q196632:Q196656 JM196632:JM196656 TI196632:TI196656 ADE196632:ADE196656 ANA196632:ANA196656 AWW196632:AWW196656 BGS196632:BGS196656 BQO196632:BQO196656 CAK196632:CAK196656 CKG196632:CKG196656 CUC196632:CUC196656 DDY196632:DDY196656 DNU196632:DNU196656 DXQ196632:DXQ196656 EHM196632:EHM196656 ERI196632:ERI196656 FBE196632:FBE196656 FLA196632:FLA196656 FUW196632:FUW196656 GES196632:GES196656 GOO196632:GOO196656 GYK196632:GYK196656 HIG196632:HIG196656 HSC196632:HSC196656 IBY196632:IBY196656 ILU196632:ILU196656 IVQ196632:IVQ196656 JFM196632:JFM196656 JPI196632:JPI196656 JZE196632:JZE196656 KJA196632:KJA196656 KSW196632:KSW196656 LCS196632:LCS196656 LMO196632:LMO196656 LWK196632:LWK196656 MGG196632:MGG196656 MQC196632:MQC196656 MZY196632:MZY196656 NJU196632:NJU196656 NTQ196632:NTQ196656 ODM196632:ODM196656 ONI196632:ONI196656 OXE196632:OXE196656 PHA196632:PHA196656 PQW196632:PQW196656 QAS196632:QAS196656 QKO196632:QKO196656 QUK196632:QUK196656 REG196632:REG196656 ROC196632:ROC196656 RXY196632:RXY196656 SHU196632:SHU196656 SRQ196632:SRQ196656 TBM196632:TBM196656 TLI196632:TLI196656 TVE196632:TVE196656 UFA196632:UFA196656 UOW196632:UOW196656 UYS196632:UYS196656 VIO196632:VIO196656 VSK196632:VSK196656 WCG196632:WCG196656 WMC196632:WMC196656 WVY196632:WVY196656 Q262168:Q262192 JM262168:JM262192 TI262168:TI262192 ADE262168:ADE262192 ANA262168:ANA262192 AWW262168:AWW262192 BGS262168:BGS262192 BQO262168:BQO262192 CAK262168:CAK262192 CKG262168:CKG262192 CUC262168:CUC262192 DDY262168:DDY262192 DNU262168:DNU262192 DXQ262168:DXQ262192 EHM262168:EHM262192 ERI262168:ERI262192 FBE262168:FBE262192 FLA262168:FLA262192 FUW262168:FUW262192 GES262168:GES262192 GOO262168:GOO262192 GYK262168:GYK262192 HIG262168:HIG262192 HSC262168:HSC262192 IBY262168:IBY262192 ILU262168:ILU262192 IVQ262168:IVQ262192 JFM262168:JFM262192 JPI262168:JPI262192 JZE262168:JZE262192 KJA262168:KJA262192 KSW262168:KSW262192 LCS262168:LCS262192 LMO262168:LMO262192 LWK262168:LWK262192 MGG262168:MGG262192 MQC262168:MQC262192 MZY262168:MZY262192 NJU262168:NJU262192 NTQ262168:NTQ262192 ODM262168:ODM262192 ONI262168:ONI262192 OXE262168:OXE262192 PHA262168:PHA262192 PQW262168:PQW262192 QAS262168:QAS262192 QKO262168:QKO262192 QUK262168:QUK262192 REG262168:REG262192 ROC262168:ROC262192 RXY262168:RXY262192 SHU262168:SHU262192 SRQ262168:SRQ262192 TBM262168:TBM262192 TLI262168:TLI262192 TVE262168:TVE262192 UFA262168:UFA262192 UOW262168:UOW262192 UYS262168:UYS262192 VIO262168:VIO262192 VSK262168:VSK262192 WCG262168:WCG262192 WMC262168:WMC262192 WVY262168:WVY262192 Q327704:Q327728 JM327704:JM327728 TI327704:TI327728 ADE327704:ADE327728 ANA327704:ANA327728 AWW327704:AWW327728 BGS327704:BGS327728 BQO327704:BQO327728 CAK327704:CAK327728 CKG327704:CKG327728 CUC327704:CUC327728 DDY327704:DDY327728 DNU327704:DNU327728 DXQ327704:DXQ327728 EHM327704:EHM327728 ERI327704:ERI327728 FBE327704:FBE327728 FLA327704:FLA327728 FUW327704:FUW327728 GES327704:GES327728 GOO327704:GOO327728 GYK327704:GYK327728 HIG327704:HIG327728 HSC327704:HSC327728 IBY327704:IBY327728 ILU327704:ILU327728 IVQ327704:IVQ327728 JFM327704:JFM327728 JPI327704:JPI327728 JZE327704:JZE327728 KJA327704:KJA327728 KSW327704:KSW327728 LCS327704:LCS327728 LMO327704:LMO327728 LWK327704:LWK327728 MGG327704:MGG327728 MQC327704:MQC327728 MZY327704:MZY327728 NJU327704:NJU327728 NTQ327704:NTQ327728 ODM327704:ODM327728 ONI327704:ONI327728 OXE327704:OXE327728 PHA327704:PHA327728 PQW327704:PQW327728 QAS327704:QAS327728 QKO327704:QKO327728 QUK327704:QUK327728 REG327704:REG327728 ROC327704:ROC327728 RXY327704:RXY327728 SHU327704:SHU327728 SRQ327704:SRQ327728 TBM327704:TBM327728 TLI327704:TLI327728 TVE327704:TVE327728 UFA327704:UFA327728 UOW327704:UOW327728 UYS327704:UYS327728 VIO327704:VIO327728 VSK327704:VSK327728 WCG327704:WCG327728 WMC327704:WMC327728 WVY327704:WVY327728 Q393240:Q393264 JM393240:JM393264 TI393240:TI393264 ADE393240:ADE393264 ANA393240:ANA393264 AWW393240:AWW393264 BGS393240:BGS393264 BQO393240:BQO393264 CAK393240:CAK393264 CKG393240:CKG393264 CUC393240:CUC393264 DDY393240:DDY393264 DNU393240:DNU393264 DXQ393240:DXQ393264 EHM393240:EHM393264 ERI393240:ERI393264 FBE393240:FBE393264 FLA393240:FLA393264 FUW393240:FUW393264 GES393240:GES393264 GOO393240:GOO393264 GYK393240:GYK393264 HIG393240:HIG393264 HSC393240:HSC393264 IBY393240:IBY393264 ILU393240:ILU393264 IVQ393240:IVQ393264 JFM393240:JFM393264 JPI393240:JPI393264 JZE393240:JZE393264 KJA393240:KJA393264 KSW393240:KSW393264 LCS393240:LCS393264 LMO393240:LMO393264 LWK393240:LWK393264 MGG393240:MGG393264 MQC393240:MQC393264 MZY393240:MZY393264 NJU393240:NJU393264 NTQ393240:NTQ393264 ODM393240:ODM393264 ONI393240:ONI393264 OXE393240:OXE393264 PHA393240:PHA393264 PQW393240:PQW393264 QAS393240:QAS393264 QKO393240:QKO393264 QUK393240:QUK393264 REG393240:REG393264 ROC393240:ROC393264 RXY393240:RXY393264 SHU393240:SHU393264 SRQ393240:SRQ393264 TBM393240:TBM393264 TLI393240:TLI393264 TVE393240:TVE393264 UFA393240:UFA393264 UOW393240:UOW393264 UYS393240:UYS393264 VIO393240:VIO393264 VSK393240:VSK393264 WCG393240:WCG393264 WMC393240:WMC393264 WVY393240:WVY393264 Q458776:Q458800 JM458776:JM458800 TI458776:TI458800 ADE458776:ADE458800 ANA458776:ANA458800 AWW458776:AWW458800 BGS458776:BGS458800 BQO458776:BQO458800 CAK458776:CAK458800 CKG458776:CKG458800 CUC458776:CUC458800 DDY458776:DDY458800 DNU458776:DNU458800 DXQ458776:DXQ458800 EHM458776:EHM458800 ERI458776:ERI458800 FBE458776:FBE458800 FLA458776:FLA458800 FUW458776:FUW458800 GES458776:GES458800 GOO458776:GOO458800 GYK458776:GYK458800 HIG458776:HIG458800 HSC458776:HSC458800 IBY458776:IBY458800 ILU458776:ILU458800 IVQ458776:IVQ458800 JFM458776:JFM458800 JPI458776:JPI458800 JZE458776:JZE458800 KJA458776:KJA458800 KSW458776:KSW458800 LCS458776:LCS458800 LMO458776:LMO458800 LWK458776:LWK458800 MGG458776:MGG458800 MQC458776:MQC458800 MZY458776:MZY458800 NJU458776:NJU458800 NTQ458776:NTQ458800 ODM458776:ODM458800 ONI458776:ONI458800 OXE458776:OXE458800 PHA458776:PHA458800 PQW458776:PQW458800 QAS458776:QAS458800 QKO458776:QKO458800 QUK458776:QUK458800 REG458776:REG458800 ROC458776:ROC458800 RXY458776:RXY458800 SHU458776:SHU458800 SRQ458776:SRQ458800 TBM458776:TBM458800 TLI458776:TLI458800 TVE458776:TVE458800 UFA458776:UFA458800 UOW458776:UOW458800 UYS458776:UYS458800 VIO458776:VIO458800 VSK458776:VSK458800 WCG458776:WCG458800 WMC458776:WMC458800 WVY458776:WVY458800 Q524312:Q524336 JM524312:JM524336 TI524312:TI524336 ADE524312:ADE524336 ANA524312:ANA524336 AWW524312:AWW524336 BGS524312:BGS524336 BQO524312:BQO524336 CAK524312:CAK524336 CKG524312:CKG524336 CUC524312:CUC524336 DDY524312:DDY524336 DNU524312:DNU524336 DXQ524312:DXQ524336 EHM524312:EHM524336 ERI524312:ERI524336 FBE524312:FBE524336 FLA524312:FLA524336 FUW524312:FUW524336 GES524312:GES524336 GOO524312:GOO524336 GYK524312:GYK524336 HIG524312:HIG524336 HSC524312:HSC524336 IBY524312:IBY524336 ILU524312:ILU524336 IVQ524312:IVQ524336 JFM524312:JFM524336 JPI524312:JPI524336 JZE524312:JZE524336 KJA524312:KJA524336 KSW524312:KSW524336 LCS524312:LCS524336 LMO524312:LMO524336 LWK524312:LWK524336 MGG524312:MGG524336 MQC524312:MQC524336 MZY524312:MZY524336 NJU524312:NJU524336 NTQ524312:NTQ524336 ODM524312:ODM524336 ONI524312:ONI524336 OXE524312:OXE524336 PHA524312:PHA524336 PQW524312:PQW524336 QAS524312:QAS524336 QKO524312:QKO524336 QUK524312:QUK524336 REG524312:REG524336 ROC524312:ROC524336 RXY524312:RXY524336 SHU524312:SHU524336 SRQ524312:SRQ524336 TBM524312:TBM524336 TLI524312:TLI524336 TVE524312:TVE524336 UFA524312:UFA524336 UOW524312:UOW524336 UYS524312:UYS524336 VIO524312:VIO524336 VSK524312:VSK524336 WCG524312:WCG524336 WMC524312:WMC524336 WVY524312:WVY524336 Q589848:Q589872 JM589848:JM589872 TI589848:TI589872 ADE589848:ADE589872 ANA589848:ANA589872 AWW589848:AWW589872 BGS589848:BGS589872 BQO589848:BQO589872 CAK589848:CAK589872 CKG589848:CKG589872 CUC589848:CUC589872 DDY589848:DDY589872 DNU589848:DNU589872 DXQ589848:DXQ589872 EHM589848:EHM589872 ERI589848:ERI589872 FBE589848:FBE589872 FLA589848:FLA589872 FUW589848:FUW589872 GES589848:GES589872 GOO589848:GOO589872 GYK589848:GYK589872 HIG589848:HIG589872 HSC589848:HSC589872 IBY589848:IBY589872 ILU589848:ILU589872 IVQ589848:IVQ589872 JFM589848:JFM589872 JPI589848:JPI589872 JZE589848:JZE589872 KJA589848:KJA589872 KSW589848:KSW589872 LCS589848:LCS589872 LMO589848:LMO589872 LWK589848:LWK589872 MGG589848:MGG589872 MQC589848:MQC589872 MZY589848:MZY589872 NJU589848:NJU589872 NTQ589848:NTQ589872 ODM589848:ODM589872 ONI589848:ONI589872 OXE589848:OXE589872 PHA589848:PHA589872 PQW589848:PQW589872 QAS589848:QAS589872 QKO589848:QKO589872 QUK589848:QUK589872 REG589848:REG589872 ROC589848:ROC589872 RXY589848:RXY589872 SHU589848:SHU589872 SRQ589848:SRQ589872 TBM589848:TBM589872 TLI589848:TLI589872 TVE589848:TVE589872 UFA589848:UFA589872 UOW589848:UOW589872 UYS589848:UYS589872 VIO589848:VIO589872 VSK589848:VSK589872 WCG589848:WCG589872 WMC589848:WMC589872 WVY589848:WVY589872 Q655384:Q655408 JM655384:JM655408 TI655384:TI655408 ADE655384:ADE655408 ANA655384:ANA655408 AWW655384:AWW655408 BGS655384:BGS655408 BQO655384:BQO655408 CAK655384:CAK655408 CKG655384:CKG655408 CUC655384:CUC655408 DDY655384:DDY655408 DNU655384:DNU655408 DXQ655384:DXQ655408 EHM655384:EHM655408 ERI655384:ERI655408 FBE655384:FBE655408 FLA655384:FLA655408 FUW655384:FUW655408 GES655384:GES655408 GOO655384:GOO655408 GYK655384:GYK655408 HIG655384:HIG655408 HSC655384:HSC655408 IBY655384:IBY655408 ILU655384:ILU655408 IVQ655384:IVQ655408 JFM655384:JFM655408 JPI655384:JPI655408 JZE655384:JZE655408 KJA655384:KJA655408 KSW655384:KSW655408 LCS655384:LCS655408 LMO655384:LMO655408 LWK655384:LWK655408 MGG655384:MGG655408 MQC655384:MQC655408 MZY655384:MZY655408 NJU655384:NJU655408 NTQ655384:NTQ655408 ODM655384:ODM655408 ONI655384:ONI655408 OXE655384:OXE655408 PHA655384:PHA655408 PQW655384:PQW655408 QAS655384:QAS655408 QKO655384:QKO655408 QUK655384:QUK655408 REG655384:REG655408 ROC655384:ROC655408 RXY655384:RXY655408 SHU655384:SHU655408 SRQ655384:SRQ655408 TBM655384:TBM655408 TLI655384:TLI655408 TVE655384:TVE655408 UFA655384:UFA655408 UOW655384:UOW655408 UYS655384:UYS655408 VIO655384:VIO655408 VSK655384:VSK655408 WCG655384:WCG655408 WMC655384:WMC655408 WVY655384:WVY655408 Q720920:Q720944 JM720920:JM720944 TI720920:TI720944 ADE720920:ADE720944 ANA720920:ANA720944 AWW720920:AWW720944 BGS720920:BGS720944 BQO720920:BQO720944 CAK720920:CAK720944 CKG720920:CKG720944 CUC720920:CUC720944 DDY720920:DDY720944 DNU720920:DNU720944 DXQ720920:DXQ720944 EHM720920:EHM720944 ERI720920:ERI720944 FBE720920:FBE720944 FLA720920:FLA720944 FUW720920:FUW720944 GES720920:GES720944 GOO720920:GOO720944 GYK720920:GYK720944 HIG720920:HIG720944 HSC720920:HSC720944 IBY720920:IBY720944 ILU720920:ILU720944 IVQ720920:IVQ720944 JFM720920:JFM720944 JPI720920:JPI720944 JZE720920:JZE720944 KJA720920:KJA720944 KSW720920:KSW720944 LCS720920:LCS720944 LMO720920:LMO720944 LWK720920:LWK720944 MGG720920:MGG720944 MQC720920:MQC720944 MZY720920:MZY720944 NJU720920:NJU720944 NTQ720920:NTQ720944 ODM720920:ODM720944 ONI720920:ONI720944 OXE720920:OXE720944 PHA720920:PHA720944 PQW720920:PQW720944 QAS720920:QAS720944 QKO720920:QKO720944 QUK720920:QUK720944 REG720920:REG720944 ROC720920:ROC720944 RXY720920:RXY720944 SHU720920:SHU720944 SRQ720920:SRQ720944 TBM720920:TBM720944 TLI720920:TLI720944 TVE720920:TVE720944 UFA720920:UFA720944 UOW720920:UOW720944 UYS720920:UYS720944 VIO720920:VIO720944 VSK720920:VSK720944 WCG720920:WCG720944 WMC720920:WMC720944 WVY720920:WVY720944 Q786456:Q786480 JM786456:JM786480 TI786456:TI786480 ADE786456:ADE786480 ANA786456:ANA786480 AWW786456:AWW786480 BGS786456:BGS786480 BQO786456:BQO786480 CAK786456:CAK786480 CKG786456:CKG786480 CUC786456:CUC786480 DDY786456:DDY786480 DNU786456:DNU786480 DXQ786456:DXQ786480 EHM786456:EHM786480 ERI786456:ERI786480 FBE786456:FBE786480 FLA786456:FLA786480 FUW786456:FUW786480 GES786456:GES786480 GOO786456:GOO786480 GYK786456:GYK786480 HIG786456:HIG786480 HSC786456:HSC786480 IBY786456:IBY786480 ILU786456:ILU786480 IVQ786456:IVQ786480 JFM786456:JFM786480 JPI786456:JPI786480 JZE786456:JZE786480 KJA786456:KJA786480 KSW786456:KSW786480 LCS786456:LCS786480 LMO786456:LMO786480 LWK786456:LWK786480 MGG786456:MGG786480 MQC786456:MQC786480 MZY786456:MZY786480 NJU786456:NJU786480 NTQ786456:NTQ786480 ODM786456:ODM786480 ONI786456:ONI786480 OXE786456:OXE786480 PHA786456:PHA786480 PQW786456:PQW786480 QAS786456:QAS786480 QKO786456:QKO786480 QUK786456:QUK786480 REG786456:REG786480 ROC786456:ROC786480 RXY786456:RXY786480 SHU786456:SHU786480 SRQ786456:SRQ786480 TBM786456:TBM786480 TLI786456:TLI786480 TVE786456:TVE786480 UFA786456:UFA786480 UOW786456:UOW786480 UYS786456:UYS786480 VIO786456:VIO786480 VSK786456:VSK786480 WCG786456:WCG786480 WMC786456:WMC786480 WVY786456:WVY786480 Q851992:Q852016 JM851992:JM852016 TI851992:TI852016 ADE851992:ADE852016 ANA851992:ANA852016 AWW851992:AWW852016 BGS851992:BGS852016 BQO851992:BQO852016 CAK851992:CAK852016 CKG851992:CKG852016 CUC851992:CUC852016 DDY851992:DDY852016 DNU851992:DNU852016 DXQ851992:DXQ852016 EHM851992:EHM852016 ERI851992:ERI852016 FBE851992:FBE852016 FLA851992:FLA852016 FUW851992:FUW852016 GES851992:GES852016 GOO851992:GOO852016 GYK851992:GYK852016 HIG851992:HIG852016 HSC851992:HSC852016 IBY851992:IBY852016 ILU851992:ILU852016 IVQ851992:IVQ852016 JFM851992:JFM852016 JPI851992:JPI852016 JZE851992:JZE852016 KJA851992:KJA852016 KSW851992:KSW852016 LCS851992:LCS852016 LMO851992:LMO852016 LWK851992:LWK852016 MGG851992:MGG852016 MQC851992:MQC852016 MZY851992:MZY852016 NJU851992:NJU852016 NTQ851992:NTQ852016 ODM851992:ODM852016 ONI851992:ONI852016 OXE851992:OXE852016 PHA851992:PHA852016 PQW851992:PQW852016 QAS851992:QAS852016 QKO851992:QKO852016 QUK851992:QUK852016 REG851992:REG852016 ROC851992:ROC852016 RXY851992:RXY852016 SHU851992:SHU852016 SRQ851992:SRQ852016 TBM851992:TBM852016 TLI851992:TLI852016 TVE851992:TVE852016 UFA851992:UFA852016 UOW851992:UOW852016 UYS851992:UYS852016 VIO851992:VIO852016 VSK851992:VSK852016 WCG851992:WCG852016 WMC851992:WMC852016 WVY851992:WVY852016 Q917528:Q917552 JM917528:JM917552 TI917528:TI917552 ADE917528:ADE917552 ANA917528:ANA917552 AWW917528:AWW917552 BGS917528:BGS917552 BQO917528:BQO917552 CAK917528:CAK917552 CKG917528:CKG917552 CUC917528:CUC917552 DDY917528:DDY917552 DNU917528:DNU917552 DXQ917528:DXQ917552 EHM917528:EHM917552 ERI917528:ERI917552 FBE917528:FBE917552 FLA917528:FLA917552 FUW917528:FUW917552 GES917528:GES917552 GOO917528:GOO917552 GYK917528:GYK917552 HIG917528:HIG917552 HSC917528:HSC917552 IBY917528:IBY917552 ILU917528:ILU917552 IVQ917528:IVQ917552 JFM917528:JFM917552 JPI917528:JPI917552 JZE917528:JZE917552 KJA917528:KJA917552 KSW917528:KSW917552 LCS917528:LCS917552 LMO917528:LMO917552 LWK917528:LWK917552 MGG917528:MGG917552 MQC917528:MQC917552 MZY917528:MZY917552 NJU917528:NJU917552 NTQ917528:NTQ917552 ODM917528:ODM917552 ONI917528:ONI917552 OXE917528:OXE917552 PHA917528:PHA917552 PQW917528:PQW917552 QAS917528:QAS917552 QKO917528:QKO917552 QUK917528:QUK917552 REG917528:REG917552 ROC917528:ROC917552 RXY917528:RXY917552 SHU917528:SHU917552 SRQ917528:SRQ917552 TBM917528:TBM917552 TLI917528:TLI917552 TVE917528:TVE917552 UFA917528:UFA917552 UOW917528:UOW917552 UYS917528:UYS917552 VIO917528:VIO917552 VSK917528:VSK917552 WCG917528:WCG917552 WMC917528:WMC917552 WVY917528:WVY917552 Q983064:Q983088 JM983064:JM983088 TI983064:TI983088 ADE983064:ADE983088 ANA983064:ANA983088 AWW983064:AWW983088 BGS983064:BGS983088 BQO983064:BQO983088 CAK983064:CAK983088 CKG983064:CKG983088 CUC983064:CUC983088 DDY983064:DDY983088 DNU983064:DNU983088 DXQ983064:DXQ983088 EHM983064:EHM983088 ERI983064:ERI983088 FBE983064:FBE983088 FLA983064:FLA983088 FUW983064:FUW983088 GES983064:GES983088 GOO983064:GOO983088 GYK983064:GYK983088 HIG983064:HIG983088 HSC983064:HSC983088 IBY983064:IBY983088 ILU983064:ILU983088 IVQ983064:IVQ983088 JFM983064:JFM983088 JPI983064:JPI983088 JZE983064:JZE983088 KJA983064:KJA983088 KSW983064:KSW983088 LCS983064:LCS983088 LMO983064:LMO983088 LWK983064:LWK983088 MGG983064:MGG983088 MQC983064:MQC983088 MZY983064:MZY983088 NJU983064:NJU983088 NTQ983064:NTQ983088 ODM983064:ODM983088 ONI983064:ONI983088 OXE983064:OXE983088 PHA983064:PHA983088 PQW983064:PQW983088 QAS983064:QAS983088 QKO983064:QKO983088 QUK983064:QUK983088 REG983064:REG983088 ROC983064:ROC983088 RXY983064:RXY983088 SHU983064:SHU983088 SRQ983064:SRQ983088 TBM983064:TBM983088 TLI983064:TLI983088 TVE983064:TVE983088 UFA983064:UFA983088 UOW983064:UOW983088 UYS983064:UYS983088 VIO983064:VIO983088 VSK983064:VSK983088 WCG983064:WCG983088 WMC983064:WMC983088 WVY983064:WVY983088" xr:uid="{00000000-0002-0000-0200-000001000000}">
      <formula1>50</formula1>
    </dataValidation>
    <dataValidation type="textLength" allowBlank="1" showInputMessage="1" showErrorMessage="1" errorTitle="Maximální délka pole 30 znaků" error="Hodnota dekoru omezena na 30 znaků." prompt="Zadávejte pouze jeden dekor (max 30 znaků). V případě více dekorů pokračujte na novém listě." sqref="M16:P17 JI16:JL17 TE16:TH17 ADA16:ADD17 AMW16:AMZ17 AWS16:AWV17 BGO16:BGR17 BQK16:BQN17 CAG16:CAJ17 CKC16:CKF17 CTY16:CUB17 DDU16:DDX17 DNQ16:DNT17 DXM16:DXP17 EHI16:EHL17 ERE16:ERH17 FBA16:FBD17 FKW16:FKZ17 FUS16:FUV17 GEO16:GER17 GOK16:GON17 GYG16:GYJ17 HIC16:HIF17 HRY16:HSB17 IBU16:IBX17 ILQ16:ILT17 IVM16:IVP17 JFI16:JFL17 JPE16:JPH17 JZA16:JZD17 KIW16:KIZ17 KSS16:KSV17 LCO16:LCR17 LMK16:LMN17 LWG16:LWJ17 MGC16:MGF17 MPY16:MQB17 MZU16:MZX17 NJQ16:NJT17 NTM16:NTP17 ODI16:ODL17 ONE16:ONH17 OXA16:OXD17 PGW16:PGZ17 PQS16:PQV17 QAO16:QAR17 QKK16:QKN17 QUG16:QUJ17 REC16:REF17 RNY16:ROB17 RXU16:RXX17 SHQ16:SHT17 SRM16:SRP17 TBI16:TBL17 TLE16:TLH17 TVA16:TVD17 UEW16:UEZ17 UOS16:UOV17 UYO16:UYR17 VIK16:VIN17 VSG16:VSJ17 WCC16:WCF17 WLY16:WMB17 WVU16:WVX17 M65552:P65553 JI65552:JL65553 TE65552:TH65553 ADA65552:ADD65553 AMW65552:AMZ65553 AWS65552:AWV65553 BGO65552:BGR65553 BQK65552:BQN65553 CAG65552:CAJ65553 CKC65552:CKF65553 CTY65552:CUB65553 DDU65552:DDX65553 DNQ65552:DNT65553 DXM65552:DXP65553 EHI65552:EHL65553 ERE65552:ERH65553 FBA65552:FBD65553 FKW65552:FKZ65553 FUS65552:FUV65553 GEO65552:GER65553 GOK65552:GON65553 GYG65552:GYJ65553 HIC65552:HIF65553 HRY65552:HSB65553 IBU65552:IBX65553 ILQ65552:ILT65553 IVM65552:IVP65553 JFI65552:JFL65553 JPE65552:JPH65553 JZA65552:JZD65553 KIW65552:KIZ65553 KSS65552:KSV65553 LCO65552:LCR65553 LMK65552:LMN65553 LWG65552:LWJ65553 MGC65552:MGF65553 MPY65552:MQB65553 MZU65552:MZX65553 NJQ65552:NJT65553 NTM65552:NTP65553 ODI65552:ODL65553 ONE65552:ONH65553 OXA65552:OXD65553 PGW65552:PGZ65553 PQS65552:PQV65553 QAO65552:QAR65553 QKK65552:QKN65553 QUG65552:QUJ65553 REC65552:REF65553 RNY65552:ROB65553 RXU65552:RXX65553 SHQ65552:SHT65553 SRM65552:SRP65553 TBI65552:TBL65553 TLE65552:TLH65553 TVA65552:TVD65553 UEW65552:UEZ65553 UOS65552:UOV65553 UYO65552:UYR65553 VIK65552:VIN65553 VSG65552:VSJ65553 WCC65552:WCF65553 WLY65552:WMB65553 WVU65552:WVX65553 M131088:P131089 JI131088:JL131089 TE131088:TH131089 ADA131088:ADD131089 AMW131088:AMZ131089 AWS131088:AWV131089 BGO131088:BGR131089 BQK131088:BQN131089 CAG131088:CAJ131089 CKC131088:CKF131089 CTY131088:CUB131089 DDU131088:DDX131089 DNQ131088:DNT131089 DXM131088:DXP131089 EHI131088:EHL131089 ERE131088:ERH131089 FBA131088:FBD131089 FKW131088:FKZ131089 FUS131088:FUV131089 GEO131088:GER131089 GOK131088:GON131089 GYG131088:GYJ131089 HIC131088:HIF131089 HRY131088:HSB131089 IBU131088:IBX131089 ILQ131088:ILT131089 IVM131088:IVP131089 JFI131088:JFL131089 JPE131088:JPH131089 JZA131088:JZD131089 KIW131088:KIZ131089 KSS131088:KSV131089 LCO131088:LCR131089 LMK131088:LMN131089 LWG131088:LWJ131089 MGC131088:MGF131089 MPY131088:MQB131089 MZU131088:MZX131089 NJQ131088:NJT131089 NTM131088:NTP131089 ODI131088:ODL131089 ONE131088:ONH131089 OXA131088:OXD131089 PGW131088:PGZ131089 PQS131088:PQV131089 QAO131088:QAR131089 QKK131088:QKN131089 QUG131088:QUJ131089 REC131088:REF131089 RNY131088:ROB131089 RXU131088:RXX131089 SHQ131088:SHT131089 SRM131088:SRP131089 TBI131088:TBL131089 TLE131088:TLH131089 TVA131088:TVD131089 UEW131088:UEZ131089 UOS131088:UOV131089 UYO131088:UYR131089 VIK131088:VIN131089 VSG131088:VSJ131089 WCC131088:WCF131089 WLY131088:WMB131089 WVU131088:WVX131089 M196624:P196625 JI196624:JL196625 TE196624:TH196625 ADA196624:ADD196625 AMW196624:AMZ196625 AWS196624:AWV196625 BGO196624:BGR196625 BQK196624:BQN196625 CAG196624:CAJ196625 CKC196624:CKF196625 CTY196624:CUB196625 DDU196624:DDX196625 DNQ196624:DNT196625 DXM196624:DXP196625 EHI196624:EHL196625 ERE196624:ERH196625 FBA196624:FBD196625 FKW196624:FKZ196625 FUS196624:FUV196625 GEO196624:GER196625 GOK196624:GON196625 GYG196624:GYJ196625 HIC196624:HIF196625 HRY196624:HSB196625 IBU196624:IBX196625 ILQ196624:ILT196625 IVM196624:IVP196625 JFI196624:JFL196625 JPE196624:JPH196625 JZA196624:JZD196625 KIW196624:KIZ196625 KSS196624:KSV196625 LCO196624:LCR196625 LMK196624:LMN196625 LWG196624:LWJ196625 MGC196624:MGF196625 MPY196624:MQB196625 MZU196624:MZX196625 NJQ196624:NJT196625 NTM196624:NTP196625 ODI196624:ODL196625 ONE196624:ONH196625 OXA196624:OXD196625 PGW196624:PGZ196625 PQS196624:PQV196625 QAO196624:QAR196625 QKK196624:QKN196625 QUG196624:QUJ196625 REC196624:REF196625 RNY196624:ROB196625 RXU196624:RXX196625 SHQ196624:SHT196625 SRM196624:SRP196625 TBI196624:TBL196625 TLE196624:TLH196625 TVA196624:TVD196625 UEW196624:UEZ196625 UOS196624:UOV196625 UYO196624:UYR196625 VIK196624:VIN196625 VSG196624:VSJ196625 WCC196624:WCF196625 WLY196624:WMB196625 WVU196624:WVX196625 M262160:P262161 JI262160:JL262161 TE262160:TH262161 ADA262160:ADD262161 AMW262160:AMZ262161 AWS262160:AWV262161 BGO262160:BGR262161 BQK262160:BQN262161 CAG262160:CAJ262161 CKC262160:CKF262161 CTY262160:CUB262161 DDU262160:DDX262161 DNQ262160:DNT262161 DXM262160:DXP262161 EHI262160:EHL262161 ERE262160:ERH262161 FBA262160:FBD262161 FKW262160:FKZ262161 FUS262160:FUV262161 GEO262160:GER262161 GOK262160:GON262161 GYG262160:GYJ262161 HIC262160:HIF262161 HRY262160:HSB262161 IBU262160:IBX262161 ILQ262160:ILT262161 IVM262160:IVP262161 JFI262160:JFL262161 JPE262160:JPH262161 JZA262160:JZD262161 KIW262160:KIZ262161 KSS262160:KSV262161 LCO262160:LCR262161 LMK262160:LMN262161 LWG262160:LWJ262161 MGC262160:MGF262161 MPY262160:MQB262161 MZU262160:MZX262161 NJQ262160:NJT262161 NTM262160:NTP262161 ODI262160:ODL262161 ONE262160:ONH262161 OXA262160:OXD262161 PGW262160:PGZ262161 PQS262160:PQV262161 QAO262160:QAR262161 QKK262160:QKN262161 QUG262160:QUJ262161 REC262160:REF262161 RNY262160:ROB262161 RXU262160:RXX262161 SHQ262160:SHT262161 SRM262160:SRP262161 TBI262160:TBL262161 TLE262160:TLH262161 TVA262160:TVD262161 UEW262160:UEZ262161 UOS262160:UOV262161 UYO262160:UYR262161 VIK262160:VIN262161 VSG262160:VSJ262161 WCC262160:WCF262161 WLY262160:WMB262161 WVU262160:WVX262161 M327696:P327697 JI327696:JL327697 TE327696:TH327697 ADA327696:ADD327697 AMW327696:AMZ327697 AWS327696:AWV327697 BGO327696:BGR327697 BQK327696:BQN327697 CAG327696:CAJ327697 CKC327696:CKF327697 CTY327696:CUB327697 DDU327696:DDX327697 DNQ327696:DNT327697 DXM327696:DXP327697 EHI327696:EHL327697 ERE327696:ERH327697 FBA327696:FBD327697 FKW327696:FKZ327697 FUS327696:FUV327697 GEO327696:GER327697 GOK327696:GON327697 GYG327696:GYJ327697 HIC327696:HIF327697 HRY327696:HSB327697 IBU327696:IBX327697 ILQ327696:ILT327697 IVM327696:IVP327697 JFI327696:JFL327697 JPE327696:JPH327697 JZA327696:JZD327697 KIW327696:KIZ327697 KSS327696:KSV327697 LCO327696:LCR327697 LMK327696:LMN327697 LWG327696:LWJ327697 MGC327696:MGF327697 MPY327696:MQB327697 MZU327696:MZX327697 NJQ327696:NJT327697 NTM327696:NTP327697 ODI327696:ODL327697 ONE327696:ONH327697 OXA327696:OXD327697 PGW327696:PGZ327697 PQS327696:PQV327697 QAO327696:QAR327697 QKK327696:QKN327697 QUG327696:QUJ327697 REC327696:REF327697 RNY327696:ROB327697 RXU327696:RXX327697 SHQ327696:SHT327697 SRM327696:SRP327697 TBI327696:TBL327697 TLE327696:TLH327697 TVA327696:TVD327697 UEW327696:UEZ327697 UOS327696:UOV327697 UYO327696:UYR327697 VIK327696:VIN327697 VSG327696:VSJ327697 WCC327696:WCF327697 WLY327696:WMB327697 WVU327696:WVX327697 M393232:P393233 JI393232:JL393233 TE393232:TH393233 ADA393232:ADD393233 AMW393232:AMZ393233 AWS393232:AWV393233 BGO393232:BGR393233 BQK393232:BQN393233 CAG393232:CAJ393233 CKC393232:CKF393233 CTY393232:CUB393233 DDU393232:DDX393233 DNQ393232:DNT393233 DXM393232:DXP393233 EHI393232:EHL393233 ERE393232:ERH393233 FBA393232:FBD393233 FKW393232:FKZ393233 FUS393232:FUV393233 GEO393232:GER393233 GOK393232:GON393233 GYG393232:GYJ393233 HIC393232:HIF393233 HRY393232:HSB393233 IBU393232:IBX393233 ILQ393232:ILT393233 IVM393232:IVP393233 JFI393232:JFL393233 JPE393232:JPH393233 JZA393232:JZD393233 KIW393232:KIZ393233 KSS393232:KSV393233 LCO393232:LCR393233 LMK393232:LMN393233 LWG393232:LWJ393233 MGC393232:MGF393233 MPY393232:MQB393233 MZU393232:MZX393233 NJQ393232:NJT393233 NTM393232:NTP393233 ODI393232:ODL393233 ONE393232:ONH393233 OXA393232:OXD393233 PGW393232:PGZ393233 PQS393232:PQV393233 QAO393232:QAR393233 QKK393232:QKN393233 QUG393232:QUJ393233 REC393232:REF393233 RNY393232:ROB393233 RXU393232:RXX393233 SHQ393232:SHT393233 SRM393232:SRP393233 TBI393232:TBL393233 TLE393232:TLH393233 TVA393232:TVD393233 UEW393232:UEZ393233 UOS393232:UOV393233 UYO393232:UYR393233 VIK393232:VIN393233 VSG393232:VSJ393233 WCC393232:WCF393233 WLY393232:WMB393233 WVU393232:WVX393233 M458768:P458769 JI458768:JL458769 TE458768:TH458769 ADA458768:ADD458769 AMW458768:AMZ458769 AWS458768:AWV458769 BGO458768:BGR458769 BQK458768:BQN458769 CAG458768:CAJ458769 CKC458768:CKF458769 CTY458768:CUB458769 DDU458768:DDX458769 DNQ458768:DNT458769 DXM458768:DXP458769 EHI458768:EHL458769 ERE458768:ERH458769 FBA458768:FBD458769 FKW458768:FKZ458769 FUS458768:FUV458769 GEO458768:GER458769 GOK458768:GON458769 GYG458768:GYJ458769 HIC458768:HIF458769 HRY458768:HSB458769 IBU458768:IBX458769 ILQ458768:ILT458769 IVM458768:IVP458769 JFI458768:JFL458769 JPE458768:JPH458769 JZA458768:JZD458769 KIW458768:KIZ458769 KSS458768:KSV458769 LCO458768:LCR458769 LMK458768:LMN458769 LWG458768:LWJ458769 MGC458768:MGF458769 MPY458768:MQB458769 MZU458768:MZX458769 NJQ458768:NJT458769 NTM458768:NTP458769 ODI458768:ODL458769 ONE458768:ONH458769 OXA458768:OXD458769 PGW458768:PGZ458769 PQS458768:PQV458769 QAO458768:QAR458769 QKK458768:QKN458769 QUG458768:QUJ458769 REC458768:REF458769 RNY458768:ROB458769 RXU458768:RXX458769 SHQ458768:SHT458769 SRM458768:SRP458769 TBI458768:TBL458769 TLE458768:TLH458769 TVA458768:TVD458769 UEW458768:UEZ458769 UOS458768:UOV458769 UYO458768:UYR458769 VIK458768:VIN458769 VSG458768:VSJ458769 WCC458768:WCF458769 WLY458768:WMB458769 WVU458768:WVX458769 M524304:P524305 JI524304:JL524305 TE524304:TH524305 ADA524304:ADD524305 AMW524304:AMZ524305 AWS524304:AWV524305 BGO524304:BGR524305 BQK524304:BQN524305 CAG524304:CAJ524305 CKC524304:CKF524305 CTY524304:CUB524305 DDU524304:DDX524305 DNQ524304:DNT524305 DXM524304:DXP524305 EHI524304:EHL524305 ERE524304:ERH524305 FBA524304:FBD524305 FKW524304:FKZ524305 FUS524304:FUV524305 GEO524304:GER524305 GOK524304:GON524305 GYG524304:GYJ524305 HIC524304:HIF524305 HRY524304:HSB524305 IBU524304:IBX524305 ILQ524304:ILT524305 IVM524304:IVP524305 JFI524304:JFL524305 JPE524304:JPH524305 JZA524304:JZD524305 KIW524304:KIZ524305 KSS524304:KSV524305 LCO524304:LCR524305 LMK524304:LMN524305 LWG524304:LWJ524305 MGC524304:MGF524305 MPY524304:MQB524305 MZU524304:MZX524305 NJQ524304:NJT524305 NTM524304:NTP524305 ODI524304:ODL524305 ONE524304:ONH524305 OXA524304:OXD524305 PGW524304:PGZ524305 PQS524304:PQV524305 QAO524304:QAR524305 QKK524304:QKN524305 QUG524304:QUJ524305 REC524304:REF524305 RNY524304:ROB524305 RXU524304:RXX524305 SHQ524304:SHT524305 SRM524304:SRP524305 TBI524304:TBL524305 TLE524304:TLH524305 TVA524304:TVD524305 UEW524304:UEZ524305 UOS524304:UOV524305 UYO524304:UYR524305 VIK524304:VIN524305 VSG524304:VSJ524305 WCC524304:WCF524305 WLY524304:WMB524305 WVU524304:WVX524305 M589840:P589841 JI589840:JL589841 TE589840:TH589841 ADA589840:ADD589841 AMW589840:AMZ589841 AWS589840:AWV589841 BGO589840:BGR589841 BQK589840:BQN589841 CAG589840:CAJ589841 CKC589840:CKF589841 CTY589840:CUB589841 DDU589840:DDX589841 DNQ589840:DNT589841 DXM589840:DXP589841 EHI589840:EHL589841 ERE589840:ERH589841 FBA589840:FBD589841 FKW589840:FKZ589841 FUS589840:FUV589841 GEO589840:GER589841 GOK589840:GON589841 GYG589840:GYJ589841 HIC589840:HIF589841 HRY589840:HSB589841 IBU589840:IBX589841 ILQ589840:ILT589841 IVM589840:IVP589841 JFI589840:JFL589841 JPE589840:JPH589841 JZA589840:JZD589841 KIW589840:KIZ589841 KSS589840:KSV589841 LCO589840:LCR589841 LMK589840:LMN589841 LWG589840:LWJ589841 MGC589840:MGF589841 MPY589840:MQB589841 MZU589840:MZX589841 NJQ589840:NJT589841 NTM589840:NTP589841 ODI589840:ODL589841 ONE589840:ONH589841 OXA589840:OXD589841 PGW589840:PGZ589841 PQS589840:PQV589841 QAO589840:QAR589841 QKK589840:QKN589841 QUG589840:QUJ589841 REC589840:REF589841 RNY589840:ROB589841 RXU589840:RXX589841 SHQ589840:SHT589841 SRM589840:SRP589841 TBI589840:TBL589841 TLE589840:TLH589841 TVA589840:TVD589841 UEW589840:UEZ589841 UOS589840:UOV589841 UYO589840:UYR589841 VIK589840:VIN589841 VSG589840:VSJ589841 WCC589840:WCF589841 WLY589840:WMB589841 WVU589840:WVX589841 M655376:P655377 JI655376:JL655377 TE655376:TH655377 ADA655376:ADD655377 AMW655376:AMZ655377 AWS655376:AWV655377 BGO655376:BGR655377 BQK655376:BQN655377 CAG655376:CAJ655377 CKC655376:CKF655377 CTY655376:CUB655377 DDU655376:DDX655377 DNQ655376:DNT655377 DXM655376:DXP655377 EHI655376:EHL655377 ERE655376:ERH655377 FBA655376:FBD655377 FKW655376:FKZ655377 FUS655376:FUV655377 GEO655376:GER655377 GOK655376:GON655377 GYG655376:GYJ655377 HIC655376:HIF655377 HRY655376:HSB655377 IBU655376:IBX655377 ILQ655376:ILT655377 IVM655376:IVP655377 JFI655376:JFL655377 JPE655376:JPH655377 JZA655376:JZD655377 KIW655376:KIZ655377 KSS655376:KSV655377 LCO655376:LCR655377 LMK655376:LMN655377 LWG655376:LWJ655377 MGC655376:MGF655377 MPY655376:MQB655377 MZU655376:MZX655377 NJQ655376:NJT655377 NTM655376:NTP655377 ODI655376:ODL655377 ONE655376:ONH655377 OXA655376:OXD655377 PGW655376:PGZ655377 PQS655376:PQV655377 QAO655376:QAR655377 QKK655376:QKN655377 QUG655376:QUJ655377 REC655376:REF655377 RNY655376:ROB655377 RXU655376:RXX655377 SHQ655376:SHT655377 SRM655376:SRP655377 TBI655376:TBL655377 TLE655376:TLH655377 TVA655376:TVD655377 UEW655376:UEZ655377 UOS655376:UOV655377 UYO655376:UYR655377 VIK655376:VIN655377 VSG655376:VSJ655377 WCC655376:WCF655377 WLY655376:WMB655377 WVU655376:WVX655377 M720912:P720913 JI720912:JL720913 TE720912:TH720913 ADA720912:ADD720913 AMW720912:AMZ720913 AWS720912:AWV720913 BGO720912:BGR720913 BQK720912:BQN720913 CAG720912:CAJ720913 CKC720912:CKF720913 CTY720912:CUB720913 DDU720912:DDX720913 DNQ720912:DNT720913 DXM720912:DXP720913 EHI720912:EHL720913 ERE720912:ERH720913 FBA720912:FBD720913 FKW720912:FKZ720913 FUS720912:FUV720913 GEO720912:GER720913 GOK720912:GON720913 GYG720912:GYJ720913 HIC720912:HIF720913 HRY720912:HSB720913 IBU720912:IBX720913 ILQ720912:ILT720913 IVM720912:IVP720913 JFI720912:JFL720913 JPE720912:JPH720913 JZA720912:JZD720913 KIW720912:KIZ720913 KSS720912:KSV720913 LCO720912:LCR720913 LMK720912:LMN720913 LWG720912:LWJ720913 MGC720912:MGF720913 MPY720912:MQB720913 MZU720912:MZX720913 NJQ720912:NJT720913 NTM720912:NTP720913 ODI720912:ODL720913 ONE720912:ONH720913 OXA720912:OXD720913 PGW720912:PGZ720913 PQS720912:PQV720913 QAO720912:QAR720913 QKK720912:QKN720913 QUG720912:QUJ720913 REC720912:REF720913 RNY720912:ROB720913 RXU720912:RXX720913 SHQ720912:SHT720913 SRM720912:SRP720913 TBI720912:TBL720913 TLE720912:TLH720913 TVA720912:TVD720913 UEW720912:UEZ720913 UOS720912:UOV720913 UYO720912:UYR720913 VIK720912:VIN720913 VSG720912:VSJ720913 WCC720912:WCF720913 WLY720912:WMB720913 WVU720912:WVX720913 M786448:P786449 JI786448:JL786449 TE786448:TH786449 ADA786448:ADD786449 AMW786448:AMZ786449 AWS786448:AWV786449 BGO786448:BGR786449 BQK786448:BQN786449 CAG786448:CAJ786449 CKC786448:CKF786449 CTY786448:CUB786449 DDU786448:DDX786449 DNQ786448:DNT786449 DXM786448:DXP786449 EHI786448:EHL786449 ERE786448:ERH786449 FBA786448:FBD786449 FKW786448:FKZ786449 FUS786448:FUV786449 GEO786448:GER786449 GOK786448:GON786449 GYG786448:GYJ786449 HIC786448:HIF786449 HRY786448:HSB786449 IBU786448:IBX786449 ILQ786448:ILT786449 IVM786448:IVP786449 JFI786448:JFL786449 JPE786448:JPH786449 JZA786448:JZD786449 KIW786448:KIZ786449 KSS786448:KSV786449 LCO786448:LCR786449 LMK786448:LMN786449 LWG786448:LWJ786449 MGC786448:MGF786449 MPY786448:MQB786449 MZU786448:MZX786449 NJQ786448:NJT786449 NTM786448:NTP786449 ODI786448:ODL786449 ONE786448:ONH786449 OXA786448:OXD786449 PGW786448:PGZ786449 PQS786448:PQV786449 QAO786448:QAR786449 QKK786448:QKN786449 QUG786448:QUJ786449 REC786448:REF786449 RNY786448:ROB786449 RXU786448:RXX786449 SHQ786448:SHT786449 SRM786448:SRP786449 TBI786448:TBL786449 TLE786448:TLH786449 TVA786448:TVD786449 UEW786448:UEZ786449 UOS786448:UOV786449 UYO786448:UYR786449 VIK786448:VIN786449 VSG786448:VSJ786449 WCC786448:WCF786449 WLY786448:WMB786449 WVU786448:WVX786449 M851984:P851985 JI851984:JL851985 TE851984:TH851985 ADA851984:ADD851985 AMW851984:AMZ851985 AWS851984:AWV851985 BGO851984:BGR851985 BQK851984:BQN851985 CAG851984:CAJ851985 CKC851984:CKF851985 CTY851984:CUB851985 DDU851984:DDX851985 DNQ851984:DNT851985 DXM851984:DXP851985 EHI851984:EHL851985 ERE851984:ERH851985 FBA851984:FBD851985 FKW851984:FKZ851985 FUS851984:FUV851985 GEO851984:GER851985 GOK851984:GON851985 GYG851984:GYJ851985 HIC851984:HIF851985 HRY851984:HSB851985 IBU851984:IBX851985 ILQ851984:ILT851985 IVM851984:IVP851985 JFI851984:JFL851985 JPE851984:JPH851985 JZA851984:JZD851985 KIW851984:KIZ851985 KSS851984:KSV851985 LCO851984:LCR851985 LMK851984:LMN851985 LWG851984:LWJ851985 MGC851984:MGF851985 MPY851984:MQB851985 MZU851984:MZX851985 NJQ851984:NJT851985 NTM851984:NTP851985 ODI851984:ODL851985 ONE851984:ONH851985 OXA851984:OXD851985 PGW851984:PGZ851985 PQS851984:PQV851985 QAO851984:QAR851985 QKK851984:QKN851985 QUG851984:QUJ851985 REC851984:REF851985 RNY851984:ROB851985 RXU851984:RXX851985 SHQ851984:SHT851985 SRM851984:SRP851985 TBI851984:TBL851985 TLE851984:TLH851985 TVA851984:TVD851985 UEW851984:UEZ851985 UOS851984:UOV851985 UYO851984:UYR851985 VIK851984:VIN851985 VSG851984:VSJ851985 WCC851984:WCF851985 WLY851984:WMB851985 WVU851984:WVX851985 M917520:P917521 JI917520:JL917521 TE917520:TH917521 ADA917520:ADD917521 AMW917520:AMZ917521 AWS917520:AWV917521 BGO917520:BGR917521 BQK917520:BQN917521 CAG917520:CAJ917521 CKC917520:CKF917521 CTY917520:CUB917521 DDU917520:DDX917521 DNQ917520:DNT917521 DXM917520:DXP917521 EHI917520:EHL917521 ERE917520:ERH917521 FBA917520:FBD917521 FKW917520:FKZ917521 FUS917520:FUV917521 GEO917520:GER917521 GOK917520:GON917521 GYG917520:GYJ917521 HIC917520:HIF917521 HRY917520:HSB917521 IBU917520:IBX917521 ILQ917520:ILT917521 IVM917520:IVP917521 JFI917520:JFL917521 JPE917520:JPH917521 JZA917520:JZD917521 KIW917520:KIZ917521 KSS917520:KSV917521 LCO917520:LCR917521 LMK917520:LMN917521 LWG917520:LWJ917521 MGC917520:MGF917521 MPY917520:MQB917521 MZU917520:MZX917521 NJQ917520:NJT917521 NTM917520:NTP917521 ODI917520:ODL917521 ONE917520:ONH917521 OXA917520:OXD917521 PGW917520:PGZ917521 PQS917520:PQV917521 QAO917520:QAR917521 QKK917520:QKN917521 QUG917520:QUJ917521 REC917520:REF917521 RNY917520:ROB917521 RXU917520:RXX917521 SHQ917520:SHT917521 SRM917520:SRP917521 TBI917520:TBL917521 TLE917520:TLH917521 TVA917520:TVD917521 UEW917520:UEZ917521 UOS917520:UOV917521 UYO917520:UYR917521 VIK917520:VIN917521 VSG917520:VSJ917521 WCC917520:WCF917521 WLY917520:WMB917521 WVU917520:WVX917521 M983056:P983057 JI983056:JL983057 TE983056:TH983057 ADA983056:ADD983057 AMW983056:AMZ983057 AWS983056:AWV983057 BGO983056:BGR983057 BQK983056:BQN983057 CAG983056:CAJ983057 CKC983056:CKF983057 CTY983056:CUB983057 DDU983056:DDX983057 DNQ983056:DNT983057 DXM983056:DXP983057 EHI983056:EHL983057 ERE983056:ERH983057 FBA983056:FBD983057 FKW983056:FKZ983057 FUS983056:FUV983057 GEO983056:GER983057 GOK983056:GON983057 GYG983056:GYJ983057 HIC983056:HIF983057 HRY983056:HSB983057 IBU983056:IBX983057 ILQ983056:ILT983057 IVM983056:IVP983057 JFI983056:JFL983057 JPE983056:JPH983057 JZA983056:JZD983057 KIW983056:KIZ983057 KSS983056:KSV983057 LCO983056:LCR983057 LMK983056:LMN983057 LWG983056:LWJ983057 MGC983056:MGF983057 MPY983056:MQB983057 MZU983056:MZX983057 NJQ983056:NJT983057 NTM983056:NTP983057 ODI983056:ODL983057 ONE983056:ONH983057 OXA983056:OXD983057 PGW983056:PGZ983057 PQS983056:PQV983057 QAO983056:QAR983057 QKK983056:QKN983057 QUG983056:QUJ983057 REC983056:REF983057 RNY983056:ROB983057 RXU983056:RXX983057 SHQ983056:SHT983057 SRM983056:SRP983057 TBI983056:TBL983057 TLE983056:TLH983057 TVA983056:TVD983057 UEW983056:UEZ983057 UOS983056:UOV983057 UYO983056:UYR983057 VIK983056:VIN983057 VSG983056:VSJ983057 WCC983056:WCF983057 WLY983056:WMB983057 WVU983056:WVX983057" xr:uid="{00000000-0002-0000-0200-000002000000}">
      <formula1>1</formula1>
      <formula2>30</formula2>
    </dataValidation>
    <dataValidation allowBlank="1" showErrorMessage="1" promptTitle="Posloupnost hranění" prompt="y - x: hranit nejdříve napříč léty (y), následně po létech (x)_x000a__x000a_x - y: hranit nejdříve po létech (x), následně napříč léty (y)" sqref="M19 JI19 TE19 ADA19 AMW19 AWS19 BGO19 BQK19 CAG19 CKC19 CTY19 DDU19 DNQ19 DXM19 EHI19 ERE19 FBA19 FKW19 FUS19 GEO19 GOK19 GYG19 HIC19 HRY19 IBU19 ILQ19 IVM19 JFI19 JPE19 JZA19 KIW19 KSS19 LCO19 LMK19 LWG19 MGC19 MPY19 MZU19 NJQ19 NTM19 ODI19 ONE19 OXA19 PGW19 PQS19 QAO19 QKK19 QUG19 REC19 RNY19 RXU19 SHQ19 SRM19 TBI19 TLE19 TVA19 UEW19 UOS19 UYO19 VIK19 VSG19 WCC19 WLY19 WVU19 M65555 JI65555 TE65555 ADA65555 AMW65555 AWS65555 BGO65555 BQK65555 CAG65555 CKC65555 CTY65555 DDU65555 DNQ65555 DXM65555 EHI65555 ERE65555 FBA65555 FKW65555 FUS65555 GEO65555 GOK65555 GYG65555 HIC65555 HRY65555 IBU65555 ILQ65555 IVM65555 JFI65555 JPE65555 JZA65555 KIW65555 KSS65555 LCO65555 LMK65555 LWG65555 MGC65555 MPY65555 MZU65555 NJQ65555 NTM65555 ODI65555 ONE65555 OXA65555 PGW65555 PQS65555 QAO65555 QKK65555 QUG65555 REC65555 RNY65555 RXU65555 SHQ65555 SRM65555 TBI65555 TLE65555 TVA65555 UEW65555 UOS65555 UYO65555 VIK65555 VSG65555 WCC65555 WLY65555 WVU65555 M131091 JI131091 TE131091 ADA131091 AMW131091 AWS131091 BGO131091 BQK131091 CAG131091 CKC131091 CTY131091 DDU131091 DNQ131091 DXM131091 EHI131091 ERE131091 FBA131091 FKW131091 FUS131091 GEO131091 GOK131091 GYG131091 HIC131091 HRY131091 IBU131091 ILQ131091 IVM131091 JFI131091 JPE131091 JZA131091 KIW131091 KSS131091 LCO131091 LMK131091 LWG131091 MGC131091 MPY131091 MZU131091 NJQ131091 NTM131091 ODI131091 ONE131091 OXA131091 PGW131091 PQS131091 QAO131091 QKK131091 QUG131091 REC131091 RNY131091 RXU131091 SHQ131091 SRM131091 TBI131091 TLE131091 TVA131091 UEW131091 UOS131091 UYO131091 VIK131091 VSG131091 WCC131091 WLY131091 WVU131091 M196627 JI196627 TE196627 ADA196627 AMW196627 AWS196627 BGO196627 BQK196627 CAG196627 CKC196627 CTY196627 DDU196627 DNQ196627 DXM196627 EHI196627 ERE196627 FBA196627 FKW196627 FUS196627 GEO196627 GOK196627 GYG196627 HIC196627 HRY196627 IBU196627 ILQ196627 IVM196627 JFI196627 JPE196627 JZA196627 KIW196627 KSS196627 LCO196627 LMK196627 LWG196627 MGC196627 MPY196627 MZU196627 NJQ196627 NTM196627 ODI196627 ONE196627 OXA196627 PGW196627 PQS196627 QAO196627 QKK196627 QUG196627 REC196627 RNY196627 RXU196627 SHQ196627 SRM196627 TBI196627 TLE196627 TVA196627 UEW196627 UOS196627 UYO196627 VIK196627 VSG196627 WCC196627 WLY196627 WVU196627 M262163 JI262163 TE262163 ADA262163 AMW262163 AWS262163 BGO262163 BQK262163 CAG262163 CKC262163 CTY262163 DDU262163 DNQ262163 DXM262163 EHI262163 ERE262163 FBA262163 FKW262163 FUS262163 GEO262163 GOK262163 GYG262163 HIC262163 HRY262163 IBU262163 ILQ262163 IVM262163 JFI262163 JPE262163 JZA262163 KIW262163 KSS262163 LCO262163 LMK262163 LWG262163 MGC262163 MPY262163 MZU262163 NJQ262163 NTM262163 ODI262163 ONE262163 OXA262163 PGW262163 PQS262163 QAO262163 QKK262163 QUG262163 REC262163 RNY262163 RXU262163 SHQ262163 SRM262163 TBI262163 TLE262163 TVA262163 UEW262163 UOS262163 UYO262163 VIK262163 VSG262163 WCC262163 WLY262163 WVU262163 M327699 JI327699 TE327699 ADA327699 AMW327699 AWS327699 BGO327699 BQK327699 CAG327699 CKC327699 CTY327699 DDU327699 DNQ327699 DXM327699 EHI327699 ERE327699 FBA327699 FKW327699 FUS327699 GEO327699 GOK327699 GYG327699 HIC327699 HRY327699 IBU327699 ILQ327699 IVM327699 JFI327699 JPE327699 JZA327699 KIW327699 KSS327699 LCO327699 LMK327699 LWG327699 MGC327699 MPY327699 MZU327699 NJQ327699 NTM327699 ODI327699 ONE327699 OXA327699 PGW327699 PQS327699 QAO327699 QKK327699 QUG327699 REC327699 RNY327699 RXU327699 SHQ327699 SRM327699 TBI327699 TLE327699 TVA327699 UEW327699 UOS327699 UYO327699 VIK327699 VSG327699 WCC327699 WLY327699 WVU327699 M393235 JI393235 TE393235 ADA393235 AMW393235 AWS393235 BGO393235 BQK393235 CAG393235 CKC393235 CTY393235 DDU393235 DNQ393235 DXM393235 EHI393235 ERE393235 FBA393235 FKW393235 FUS393235 GEO393235 GOK393235 GYG393235 HIC393235 HRY393235 IBU393235 ILQ393235 IVM393235 JFI393235 JPE393235 JZA393235 KIW393235 KSS393235 LCO393235 LMK393235 LWG393235 MGC393235 MPY393235 MZU393235 NJQ393235 NTM393235 ODI393235 ONE393235 OXA393235 PGW393235 PQS393235 QAO393235 QKK393235 QUG393235 REC393235 RNY393235 RXU393235 SHQ393235 SRM393235 TBI393235 TLE393235 TVA393235 UEW393235 UOS393235 UYO393235 VIK393235 VSG393235 WCC393235 WLY393235 WVU393235 M458771 JI458771 TE458771 ADA458771 AMW458771 AWS458771 BGO458771 BQK458771 CAG458771 CKC458771 CTY458771 DDU458771 DNQ458771 DXM458771 EHI458771 ERE458771 FBA458771 FKW458771 FUS458771 GEO458771 GOK458771 GYG458771 HIC458771 HRY458771 IBU458771 ILQ458771 IVM458771 JFI458771 JPE458771 JZA458771 KIW458771 KSS458771 LCO458771 LMK458771 LWG458771 MGC458771 MPY458771 MZU458771 NJQ458771 NTM458771 ODI458771 ONE458771 OXA458771 PGW458771 PQS458771 QAO458771 QKK458771 QUG458771 REC458771 RNY458771 RXU458771 SHQ458771 SRM458771 TBI458771 TLE458771 TVA458771 UEW458771 UOS458771 UYO458771 VIK458771 VSG458771 WCC458771 WLY458771 WVU458771 M524307 JI524307 TE524307 ADA524307 AMW524307 AWS524307 BGO524307 BQK524307 CAG524307 CKC524307 CTY524307 DDU524307 DNQ524307 DXM524307 EHI524307 ERE524307 FBA524307 FKW524307 FUS524307 GEO524307 GOK524307 GYG524307 HIC524307 HRY524307 IBU524307 ILQ524307 IVM524307 JFI524307 JPE524307 JZA524307 KIW524307 KSS524307 LCO524307 LMK524307 LWG524307 MGC524307 MPY524307 MZU524307 NJQ524307 NTM524307 ODI524307 ONE524307 OXA524307 PGW524307 PQS524307 QAO524307 QKK524307 QUG524307 REC524307 RNY524307 RXU524307 SHQ524307 SRM524307 TBI524307 TLE524307 TVA524307 UEW524307 UOS524307 UYO524307 VIK524307 VSG524307 WCC524307 WLY524307 WVU524307 M589843 JI589843 TE589843 ADA589843 AMW589843 AWS589843 BGO589843 BQK589843 CAG589843 CKC589843 CTY589843 DDU589843 DNQ589843 DXM589843 EHI589843 ERE589843 FBA589843 FKW589843 FUS589843 GEO589843 GOK589843 GYG589843 HIC589843 HRY589843 IBU589843 ILQ589843 IVM589843 JFI589843 JPE589843 JZA589843 KIW589843 KSS589843 LCO589843 LMK589843 LWG589843 MGC589843 MPY589843 MZU589843 NJQ589843 NTM589843 ODI589843 ONE589843 OXA589843 PGW589843 PQS589843 QAO589843 QKK589843 QUG589843 REC589843 RNY589843 RXU589843 SHQ589843 SRM589843 TBI589843 TLE589843 TVA589843 UEW589843 UOS589843 UYO589843 VIK589843 VSG589843 WCC589843 WLY589843 WVU589843 M655379 JI655379 TE655379 ADA655379 AMW655379 AWS655379 BGO655379 BQK655379 CAG655379 CKC655379 CTY655379 DDU655379 DNQ655379 DXM655379 EHI655379 ERE655379 FBA655379 FKW655379 FUS655379 GEO655379 GOK655379 GYG655379 HIC655379 HRY655379 IBU655379 ILQ655379 IVM655379 JFI655379 JPE655379 JZA655379 KIW655379 KSS655379 LCO655379 LMK655379 LWG655379 MGC655379 MPY655379 MZU655379 NJQ655379 NTM655379 ODI655379 ONE655379 OXA655379 PGW655379 PQS655379 QAO655379 QKK655379 QUG655379 REC655379 RNY655379 RXU655379 SHQ655379 SRM655379 TBI655379 TLE655379 TVA655379 UEW655379 UOS655379 UYO655379 VIK655379 VSG655379 WCC655379 WLY655379 WVU655379 M720915 JI720915 TE720915 ADA720915 AMW720915 AWS720915 BGO720915 BQK720915 CAG720915 CKC720915 CTY720915 DDU720915 DNQ720915 DXM720915 EHI720915 ERE720915 FBA720915 FKW720915 FUS720915 GEO720915 GOK720915 GYG720915 HIC720915 HRY720915 IBU720915 ILQ720915 IVM720915 JFI720915 JPE720915 JZA720915 KIW720915 KSS720915 LCO720915 LMK720915 LWG720915 MGC720915 MPY720915 MZU720915 NJQ720915 NTM720915 ODI720915 ONE720915 OXA720915 PGW720915 PQS720915 QAO720915 QKK720915 QUG720915 REC720915 RNY720915 RXU720915 SHQ720915 SRM720915 TBI720915 TLE720915 TVA720915 UEW720915 UOS720915 UYO720915 VIK720915 VSG720915 WCC720915 WLY720915 WVU720915 M786451 JI786451 TE786451 ADA786451 AMW786451 AWS786451 BGO786451 BQK786451 CAG786451 CKC786451 CTY786451 DDU786451 DNQ786451 DXM786451 EHI786451 ERE786451 FBA786451 FKW786451 FUS786451 GEO786451 GOK786451 GYG786451 HIC786451 HRY786451 IBU786451 ILQ786451 IVM786451 JFI786451 JPE786451 JZA786451 KIW786451 KSS786451 LCO786451 LMK786451 LWG786451 MGC786451 MPY786451 MZU786451 NJQ786451 NTM786451 ODI786451 ONE786451 OXA786451 PGW786451 PQS786451 QAO786451 QKK786451 QUG786451 REC786451 RNY786451 RXU786451 SHQ786451 SRM786451 TBI786451 TLE786451 TVA786451 UEW786451 UOS786451 UYO786451 VIK786451 VSG786451 WCC786451 WLY786451 WVU786451 M851987 JI851987 TE851987 ADA851987 AMW851987 AWS851987 BGO851987 BQK851987 CAG851987 CKC851987 CTY851987 DDU851987 DNQ851987 DXM851987 EHI851987 ERE851987 FBA851987 FKW851987 FUS851987 GEO851987 GOK851987 GYG851987 HIC851987 HRY851987 IBU851987 ILQ851987 IVM851987 JFI851987 JPE851987 JZA851987 KIW851987 KSS851987 LCO851987 LMK851987 LWG851987 MGC851987 MPY851987 MZU851987 NJQ851987 NTM851987 ODI851987 ONE851987 OXA851987 PGW851987 PQS851987 QAO851987 QKK851987 QUG851987 REC851987 RNY851987 RXU851987 SHQ851987 SRM851987 TBI851987 TLE851987 TVA851987 UEW851987 UOS851987 UYO851987 VIK851987 VSG851987 WCC851987 WLY851987 WVU851987 M917523 JI917523 TE917523 ADA917523 AMW917523 AWS917523 BGO917523 BQK917523 CAG917523 CKC917523 CTY917523 DDU917523 DNQ917523 DXM917523 EHI917523 ERE917523 FBA917523 FKW917523 FUS917523 GEO917523 GOK917523 GYG917523 HIC917523 HRY917523 IBU917523 ILQ917523 IVM917523 JFI917523 JPE917523 JZA917523 KIW917523 KSS917523 LCO917523 LMK917523 LWG917523 MGC917523 MPY917523 MZU917523 NJQ917523 NTM917523 ODI917523 ONE917523 OXA917523 PGW917523 PQS917523 QAO917523 QKK917523 QUG917523 REC917523 RNY917523 RXU917523 SHQ917523 SRM917523 TBI917523 TLE917523 TVA917523 UEW917523 UOS917523 UYO917523 VIK917523 VSG917523 WCC917523 WLY917523 WVU917523 M983059 JI983059 TE983059 ADA983059 AMW983059 AWS983059 BGO983059 BQK983059 CAG983059 CKC983059 CTY983059 DDU983059 DNQ983059 DXM983059 EHI983059 ERE983059 FBA983059 FKW983059 FUS983059 GEO983059 GOK983059 GYG983059 HIC983059 HRY983059 IBU983059 ILQ983059 IVM983059 JFI983059 JPE983059 JZA983059 KIW983059 KSS983059 LCO983059 LMK983059 LWG983059 MGC983059 MPY983059 MZU983059 NJQ983059 NTM983059 ODI983059 ONE983059 OXA983059 PGW983059 PQS983059 QAO983059 QKK983059 QUG983059 REC983059 RNY983059 RXU983059 SHQ983059 SRM983059 TBI983059 TLE983059 TVA983059 UEW983059 UOS983059 UYO983059 VIK983059 VSG983059 WCC983059 WLY983059 WVU983059 P19:P20 JL19:JL20 TH19:TH20 ADD19:ADD20 AMZ19:AMZ20 AWV19:AWV20 BGR19:BGR20 BQN19:BQN20 CAJ19:CAJ20 CKF19:CKF20 CUB19:CUB20 DDX19:DDX20 DNT19:DNT20 DXP19:DXP20 EHL19:EHL20 ERH19:ERH20 FBD19:FBD20 FKZ19:FKZ20 FUV19:FUV20 GER19:GER20 GON19:GON20 GYJ19:GYJ20 HIF19:HIF20 HSB19:HSB20 IBX19:IBX20 ILT19:ILT20 IVP19:IVP20 JFL19:JFL20 JPH19:JPH20 JZD19:JZD20 KIZ19:KIZ20 KSV19:KSV20 LCR19:LCR20 LMN19:LMN20 LWJ19:LWJ20 MGF19:MGF20 MQB19:MQB20 MZX19:MZX20 NJT19:NJT20 NTP19:NTP20 ODL19:ODL20 ONH19:ONH20 OXD19:OXD20 PGZ19:PGZ20 PQV19:PQV20 QAR19:QAR20 QKN19:QKN20 QUJ19:QUJ20 REF19:REF20 ROB19:ROB20 RXX19:RXX20 SHT19:SHT20 SRP19:SRP20 TBL19:TBL20 TLH19:TLH20 TVD19:TVD20 UEZ19:UEZ20 UOV19:UOV20 UYR19:UYR20 VIN19:VIN20 VSJ19:VSJ20 WCF19:WCF20 WMB19:WMB20 WVX19:WVX20 P65555:P65556 JL65555:JL65556 TH65555:TH65556 ADD65555:ADD65556 AMZ65555:AMZ65556 AWV65555:AWV65556 BGR65555:BGR65556 BQN65555:BQN65556 CAJ65555:CAJ65556 CKF65555:CKF65556 CUB65555:CUB65556 DDX65555:DDX65556 DNT65555:DNT65556 DXP65555:DXP65556 EHL65555:EHL65556 ERH65555:ERH65556 FBD65555:FBD65556 FKZ65555:FKZ65556 FUV65555:FUV65556 GER65555:GER65556 GON65555:GON65556 GYJ65555:GYJ65556 HIF65555:HIF65556 HSB65555:HSB65556 IBX65555:IBX65556 ILT65555:ILT65556 IVP65555:IVP65556 JFL65555:JFL65556 JPH65555:JPH65556 JZD65555:JZD65556 KIZ65555:KIZ65556 KSV65555:KSV65556 LCR65555:LCR65556 LMN65555:LMN65556 LWJ65555:LWJ65556 MGF65555:MGF65556 MQB65555:MQB65556 MZX65555:MZX65556 NJT65555:NJT65556 NTP65555:NTP65556 ODL65555:ODL65556 ONH65555:ONH65556 OXD65555:OXD65556 PGZ65555:PGZ65556 PQV65555:PQV65556 QAR65555:QAR65556 QKN65555:QKN65556 QUJ65555:QUJ65556 REF65555:REF65556 ROB65555:ROB65556 RXX65555:RXX65556 SHT65555:SHT65556 SRP65555:SRP65556 TBL65555:TBL65556 TLH65555:TLH65556 TVD65555:TVD65556 UEZ65555:UEZ65556 UOV65555:UOV65556 UYR65555:UYR65556 VIN65555:VIN65556 VSJ65555:VSJ65556 WCF65555:WCF65556 WMB65555:WMB65556 WVX65555:WVX65556 P131091:P131092 JL131091:JL131092 TH131091:TH131092 ADD131091:ADD131092 AMZ131091:AMZ131092 AWV131091:AWV131092 BGR131091:BGR131092 BQN131091:BQN131092 CAJ131091:CAJ131092 CKF131091:CKF131092 CUB131091:CUB131092 DDX131091:DDX131092 DNT131091:DNT131092 DXP131091:DXP131092 EHL131091:EHL131092 ERH131091:ERH131092 FBD131091:FBD131092 FKZ131091:FKZ131092 FUV131091:FUV131092 GER131091:GER131092 GON131091:GON131092 GYJ131091:GYJ131092 HIF131091:HIF131092 HSB131091:HSB131092 IBX131091:IBX131092 ILT131091:ILT131092 IVP131091:IVP131092 JFL131091:JFL131092 JPH131091:JPH131092 JZD131091:JZD131092 KIZ131091:KIZ131092 KSV131091:KSV131092 LCR131091:LCR131092 LMN131091:LMN131092 LWJ131091:LWJ131092 MGF131091:MGF131092 MQB131091:MQB131092 MZX131091:MZX131092 NJT131091:NJT131092 NTP131091:NTP131092 ODL131091:ODL131092 ONH131091:ONH131092 OXD131091:OXD131092 PGZ131091:PGZ131092 PQV131091:PQV131092 QAR131091:QAR131092 QKN131091:QKN131092 QUJ131091:QUJ131092 REF131091:REF131092 ROB131091:ROB131092 RXX131091:RXX131092 SHT131091:SHT131092 SRP131091:SRP131092 TBL131091:TBL131092 TLH131091:TLH131092 TVD131091:TVD131092 UEZ131091:UEZ131092 UOV131091:UOV131092 UYR131091:UYR131092 VIN131091:VIN131092 VSJ131091:VSJ131092 WCF131091:WCF131092 WMB131091:WMB131092 WVX131091:WVX131092 P196627:P196628 JL196627:JL196628 TH196627:TH196628 ADD196627:ADD196628 AMZ196627:AMZ196628 AWV196627:AWV196628 BGR196627:BGR196628 BQN196627:BQN196628 CAJ196627:CAJ196628 CKF196627:CKF196628 CUB196627:CUB196628 DDX196627:DDX196628 DNT196627:DNT196628 DXP196627:DXP196628 EHL196627:EHL196628 ERH196627:ERH196628 FBD196627:FBD196628 FKZ196627:FKZ196628 FUV196627:FUV196628 GER196627:GER196628 GON196627:GON196628 GYJ196627:GYJ196628 HIF196627:HIF196628 HSB196627:HSB196628 IBX196627:IBX196628 ILT196627:ILT196628 IVP196627:IVP196628 JFL196627:JFL196628 JPH196627:JPH196628 JZD196627:JZD196628 KIZ196627:KIZ196628 KSV196627:KSV196628 LCR196627:LCR196628 LMN196627:LMN196628 LWJ196627:LWJ196628 MGF196627:MGF196628 MQB196627:MQB196628 MZX196627:MZX196628 NJT196627:NJT196628 NTP196627:NTP196628 ODL196627:ODL196628 ONH196627:ONH196628 OXD196627:OXD196628 PGZ196627:PGZ196628 PQV196627:PQV196628 QAR196627:QAR196628 QKN196627:QKN196628 QUJ196627:QUJ196628 REF196627:REF196628 ROB196627:ROB196628 RXX196627:RXX196628 SHT196627:SHT196628 SRP196627:SRP196628 TBL196627:TBL196628 TLH196627:TLH196628 TVD196627:TVD196628 UEZ196627:UEZ196628 UOV196627:UOV196628 UYR196627:UYR196628 VIN196627:VIN196628 VSJ196627:VSJ196628 WCF196627:WCF196628 WMB196627:WMB196628 WVX196627:WVX196628 P262163:P262164 JL262163:JL262164 TH262163:TH262164 ADD262163:ADD262164 AMZ262163:AMZ262164 AWV262163:AWV262164 BGR262163:BGR262164 BQN262163:BQN262164 CAJ262163:CAJ262164 CKF262163:CKF262164 CUB262163:CUB262164 DDX262163:DDX262164 DNT262163:DNT262164 DXP262163:DXP262164 EHL262163:EHL262164 ERH262163:ERH262164 FBD262163:FBD262164 FKZ262163:FKZ262164 FUV262163:FUV262164 GER262163:GER262164 GON262163:GON262164 GYJ262163:GYJ262164 HIF262163:HIF262164 HSB262163:HSB262164 IBX262163:IBX262164 ILT262163:ILT262164 IVP262163:IVP262164 JFL262163:JFL262164 JPH262163:JPH262164 JZD262163:JZD262164 KIZ262163:KIZ262164 KSV262163:KSV262164 LCR262163:LCR262164 LMN262163:LMN262164 LWJ262163:LWJ262164 MGF262163:MGF262164 MQB262163:MQB262164 MZX262163:MZX262164 NJT262163:NJT262164 NTP262163:NTP262164 ODL262163:ODL262164 ONH262163:ONH262164 OXD262163:OXD262164 PGZ262163:PGZ262164 PQV262163:PQV262164 QAR262163:QAR262164 QKN262163:QKN262164 QUJ262163:QUJ262164 REF262163:REF262164 ROB262163:ROB262164 RXX262163:RXX262164 SHT262163:SHT262164 SRP262163:SRP262164 TBL262163:TBL262164 TLH262163:TLH262164 TVD262163:TVD262164 UEZ262163:UEZ262164 UOV262163:UOV262164 UYR262163:UYR262164 VIN262163:VIN262164 VSJ262163:VSJ262164 WCF262163:WCF262164 WMB262163:WMB262164 WVX262163:WVX262164 P327699:P327700 JL327699:JL327700 TH327699:TH327700 ADD327699:ADD327700 AMZ327699:AMZ327700 AWV327699:AWV327700 BGR327699:BGR327700 BQN327699:BQN327700 CAJ327699:CAJ327700 CKF327699:CKF327700 CUB327699:CUB327700 DDX327699:DDX327700 DNT327699:DNT327700 DXP327699:DXP327700 EHL327699:EHL327700 ERH327699:ERH327700 FBD327699:FBD327700 FKZ327699:FKZ327700 FUV327699:FUV327700 GER327699:GER327700 GON327699:GON327700 GYJ327699:GYJ327700 HIF327699:HIF327700 HSB327699:HSB327700 IBX327699:IBX327700 ILT327699:ILT327700 IVP327699:IVP327700 JFL327699:JFL327700 JPH327699:JPH327700 JZD327699:JZD327700 KIZ327699:KIZ327700 KSV327699:KSV327700 LCR327699:LCR327700 LMN327699:LMN327700 LWJ327699:LWJ327700 MGF327699:MGF327700 MQB327699:MQB327700 MZX327699:MZX327700 NJT327699:NJT327700 NTP327699:NTP327700 ODL327699:ODL327700 ONH327699:ONH327700 OXD327699:OXD327700 PGZ327699:PGZ327700 PQV327699:PQV327700 QAR327699:QAR327700 QKN327699:QKN327700 QUJ327699:QUJ327700 REF327699:REF327700 ROB327699:ROB327700 RXX327699:RXX327700 SHT327699:SHT327700 SRP327699:SRP327700 TBL327699:TBL327700 TLH327699:TLH327700 TVD327699:TVD327700 UEZ327699:UEZ327700 UOV327699:UOV327700 UYR327699:UYR327700 VIN327699:VIN327700 VSJ327699:VSJ327700 WCF327699:WCF327700 WMB327699:WMB327700 WVX327699:WVX327700 P393235:P393236 JL393235:JL393236 TH393235:TH393236 ADD393235:ADD393236 AMZ393235:AMZ393236 AWV393235:AWV393236 BGR393235:BGR393236 BQN393235:BQN393236 CAJ393235:CAJ393236 CKF393235:CKF393236 CUB393235:CUB393236 DDX393235:DDX393236 DNT393235:DNT393236 DXP393235:DXP393236 EHL393235:EHL393236 ERH393235:ERH393236 FBD393235:FBD393236 FKZ393235:FKZ393236 FUV393235:FUV393236 GER393235:GER393236 GON393235:GON393236 GYJ393235:GYJ393236 HIF393235:HIF393236 HSB393235:HSB393236 IBX393235:IBX393236 ILT393235:ILT393236 IVP393235:IVP393236 JFL393235:JFL393236 JPH393235:JPH393236 JZD393235:JZD393236 KIZ393235:KIZ393236 KSV393235:KSV393236 LCR393235:LCR393236 LMN393235:LMN393236 LWJ393235:LWJ393236 MGF393235:MGF393236 MQB393235:MQB393236 MZX393235:MZX393236 NJT393235:NJT393236 NTP393235:NTP393236 ODL393235:ODL393236 ONH393235:ONH393236 OXD393235:OXD393236 PGZ393235:PGZ393236 PQV393235:PQV393236 QAR393235:QAR393236 QKN393235:QKN393236 QUJ393235:QUJ393236 REF393235:REF393236 ROB393235:ROB393236 RXX393235:RXX393236 SHT393235:SHT393236 SRP393235:SRP393236 TBL393235:TBL393236 TLH393235:TLH393236 TVD393235:TVD393236 UEZ393235:UEZ393236 UOV393235:UOV393236 UYR393235:UYR393236 VIN393235:VIN393236 VSJ393235:VSJ393236 WCF393235:WCF393236 WMB393235:WMB393236 WVX393235:WVX393236 P458771:P458772 JL458771:JL458772 TH458771:TH458772 ADD458771:ADD458772 AMZ458771:AMZ458772 AWV458771:AWV458772 BGR458771:BGR458772 BQN458771:BQN458772 CAJ458771:CAJ458772 CKF458771:CKF458772 CUB458771:CUB458772 DDX458771:DDX458772 DNT458771:DNT458772 DXP458771:DXP458772 EHL458771:EHL458772 ERH458771:ERH458772 FBD458771:FBD458772 FKZ458771:FKZ458772 FUV458771:FUV458772 GER458771:GER458772 GON458771:GON458772 GYJ458771:GYJ458772 HIF458771:HIF458772 HSB458771:HSB458772 IBX458771:IBX458772 ILT458771:ILT458772 IVP458771:IVP458772 JFL458771:JFL458772 JPH458771:JPH458772 JZD458771:JZD458772 KIZ458771:KIZ458772 KSV458771:KSV458772 LCR458771:LCR458772 LMN458771:LMN458772 LWJ458771:LWJ458772 MGF458771:MGF458772 MQB458771:MQB458772 MZX458771:MZX458772 NJT458771:NJT458772 NTP458771:NTP458772 ODL458771:ODL458772 ONH458771:ONH458772 OXD458771:OXD458772 PGZ458771:PGZ458772 PQV458771:PQV458772 QAR458771:QAR458772 QKN458771:QKN458772 QUJ458771:QUJ458772 REF458771:REF458772 ROB458771:ROB458772 RXX458771:RXX458772 SHT458771:SHT458772 SRP458771:SRP458772 TBL458771:TBL458772 TLH458771:TLH458772 TVD458771:TVD458772 UEZ458771:UEZ458772 UOV458771:UOV458772 UYR458771:UYR458772 VIN458771:VIN458772 VSJ458771:VSJ458772 WCF458771:WCF458772 WMB458771:WMB458772 WVX458771:WVX458772 P524307:P524308 JL524307:JL524308 TH524307:TH524308 ADD524307:ADD524308 AMZ524307:AMZ524308 AWV524307:AWV524308 BGR524307:BGR524308 BQN524307:BQN524308 CAJ524307:CAJ524308 CKF524307:CKF524308 CUB524307:CUB524308 DDX524307:DDX524308 DNT524307:DNT524308 DXP524307:DXP524308 EHL524307:EHL524308 ERH524307:ERH524308 FBD524307:FBD524308 FKZ524307:FKZ524308 FUV524307:FUV524308 GER524307:GER524308 GON524307:GON524308 GYJ524307:GYJ524308 HIF524307:HIF524308 HSB524307:HSB524308 IBX524307:IBX524308 ILT524307:ILT524308 IVP524307:IVP524308 JFL524307:JFL524308 JPH524307:JPH524308 JZD524307:JZD524308 KIZ524307:KIZ524308 KSV524307:KSV524308 LCR524307:LCR524308 LMN524307:LMN524308 LWJ524307:LWJ524308 MGF524307:MGF524308 MQB524307:MQB524308 MZX524307:MZX524308 NJT524307:NJT524308 NTP524307:NTP524308 ODL524307:ODL524308 ONH524307:ONH524308 OXD524307:OXD524308 PGZ524307:PGZ524308 PQV524307:PQV524308 QAR524307:QAR524308 QKN524307:QKN524308 QUJ524307:QUJ524308 REF524307:REF524308 ROB524307:ROB524308 RXX524307:RXX524308 SHT524307:SHT524308 SRP524307:SRP524308 TBL524307:TBL524308 TLH524307:TLH524308 TVD524307:TVD524308 UEZ524307:UEZ524308 UOV524307:UOV524308 UYR524307:UYR524308 VIN524307:VIN524308 VSJ524307:VSJ524308 WCF524307:WCF524308 WMB524307:WMB524308 WVX524307:WVX524308 P589843:P589844 JL589843:JL589844 TH589843:TH589844 ADD589843:ADD589844 AMZ589843:AMZ589844 AWV589843:AWV589844 BGR589843:BGR589844 BQN589843:BQN589844 CAJ589843:CAJ589844 CKF589843:CKF589844 CUB589843:CUB589844 DDX589843:DDX589844 DNT589843:DNT589844 DXP589843:DXP589844 EHL589843:EHL589844 ERH589843:ERH589844 FBD589843:FBD589844 FKZ589843:FKZ589844 FUV589843:FUV589844 GER589843:GER589844 GON589843:GON589844 GYJ589843:GYJ589844 HIF589843:HIF589844 HSB589843:HSB589844 IBX589843:IBX589844 ILT589843:ILT589844 IVP589843:IVP589844 JFL589843:JFL589844 JPH589843:JPH589844 JZD589843:JZD589844 KIZ589843:KIZ589844 KSV589843:KSV589844 LCR589843:LCR589844 LMN589843:LMN589844 LWJ589843:LWJ589844 MGF589843:MGF589844 MQB589843:MQB589844 MZX589843:MZX589844 NJT589843:NJT589844 NTP589843:NTP589844 ODL589843:ODL589844 ONH589843:ONH589844 OXD589843:OXD589844 PGZ589843:PGZ589844 PQV589843:PQV589844 QAR589843:QAR589844 QKN589843:QKN589844 QUJ589843:QUJ589844 REF589843:REF589844 ROB589843:ROB589844 RXX589843:RXX589844 SHT589843:SHT589844 SRP589843:SRP589844 TBL589843:TBL589844 TLH589843:TLH589844 TVD589843:TVD589844 UEZ589843:UEZ589844 UOV589843:UOV589844 UYR589843:UYR589844 VIN589843:VIN589844 VSJ589843:VSJ589844 WCF589843:WCF589844 WMB589843:WMB589844 WVX589843:WVX589844 P655379:P655380 JL655379:JL655380 TH655379:TH655380 ADD655379:ADD655380 AMZ655379:AMZ655380 AWV655379:AWV655380 BGR655379:BGR655380 BQN655379:BQN655380 CAJ655379:CAJ655380 CKF655379:CKF655380 CUB655379:CUB655380 DDX655379:DDX655380 DNT655379:DNT655380 DXP655379:DXP655380 EHL655379:EHL655380 ERH655379:ERH655380 FBD655379:FBD655380 FKZ655379:FKZ655380 FUV655379:FUV655380 GER655379:GER655380 GON655379:GON655380 GYJ655379:GYJ655380 HIF655379:HIF655380 HSB655379:HSB655380 IBX655379:IBX655380 ILT655379:ILT655380 IVP655379:IVP655380 JFL655379:JFL655380 JPH655379:JPH655380 JZD655379:JZD655380 KIZ655379:KIZ655380 KSV655379:KSV655380 LCR655379:LCR655380 LMN655379:LMN655380 LWJ655379:LWJ655380 MGF655379:MGF655380 MQB655379:MQB655380 MZX655379:MZX655380 NJT655379:NJT655380 NTP655379:NTP655380 ODL655379:ODL655380 ONH655379:ONH655380 OXD655379:OXD655380 PGZ655379:PGZ655380 PQV655379:PQV655380 QAR655379:QAR655380 QKN655379:QKN655380 QUJ655379:QUJ655380 REF655379:REF655380 ROB655379:ROB655380 RXX655379:RXX655380 SHT655379:SHT655380 SRP655379:SRP655380 TBL655379:TBL655380 TLH655379:TLH655380 TVD655379:TVD655380 UEZ655379:UEZ655380 UOV655379:UOV655380 UYR655379:UYR655380 VIN655379:VIN655380 VSJ655379:VSJ655380 WCF655379:WCF655380 WMB655379:WMB655380 WVX655379:WVX655380 P720915:P720916 JL720915:JL720916 TH720915:TH720916 ADD720915:ADD720916 AMZ720915:AMZ720916 AWV720915:AWV720916 BGR720915:BGR720916 BQN720915:BQN720916 CAJ720915:CAJ720916 CKF720915:CKF720916 CUB720915:CUB720916 DDX720915:DDX720916 DNT720915:DNT720916 DXP720915:DXP720916 EHL720915:EHL720916 ERH720915:ERH720916 FBD720915:FBD720916 FKZ720915:FKZ720916 FUV720915:FUV720916 GER720915:GER720916 GON720915:GON720916 GYJ720915:GYJ720916 HIF720915:HIF720916 HSB720915:HSB720916 IBX720915:IBX720916 ILT720915:ILT720916 IVP720915:IVP720916 JFL720915:JFL720916 JPH720915:JPH720916 JZD720915:JZD720916 KIZ720915:KIZ720916 KSV720915:KSV720916 LCR720915:LCR720916 LMN720915:LMN720916 LWJ720915:LWJ720916 MGF720915:MGF720916 MQB720915:MQB720916 MZX720915:MZX720916 NJT720915:NJT720916 NTP720915:NTP720916 ODL720915:ODL720916 ONH720915:ONH720916 OXD720915:OXD720916 PGZ720915:PGZ720916 PQV720915:PQV720916 QAR720915:QAR720916 QKN720915:QKN720916 QUJ720915:QUJ720916 REF720915:REF720916 ROB720915:ROB720916 RXX720915:RXX720916 SHT720915:SHT720916 SRP720915:SRP720916 TBL720915:TBL720916 TLH720915:TLH720916 TVD720915:TVD720916 UEZ720915:UEZ720916 UOV720915:UOV720916 UYR720915:UYR720916 VIN720915:VIN720916 VSJ720915:VSJ720916 WCF720915:WCF720916 WMB720915:WMB720916 WVX720915:WVX720916 P786451:P786452 JL786451:JL786452 TH786451:TH786452 ADD786451:ADD786452 AMZ786451:AMZ786452 AWV786451:AWV786452 BGR786451:BGR786452 BQN786451:BQN786452 CAJ786451:CAJ786452 CKF786451:CKF786452 CUB786451:CUB786452 DDX786451:DDX786452 DNT786451:DNT786452 DXP786451:DXP786452 EHL786451:EHL786452 ERH786451:ERH786452 FBD786451:FBD786452 FKZ786451:FKZ786452 FUV786451:FUV786452 GER786451:GER786452 GON786451:GON786452 GYJ786451:GYJ786452 HIF786451:HIF786452 HSB786451:HSB786452 IBX786451:IBX786452 ILT786451:ILT786452 IVP786451:IVP786452 JFL786451:JFL786452 JPH786451:JPH786452 JZD786451:JZD786452 KIZ786451:KIZ786452 KSV786451:KSV786452 LCR786451:LCR786452 LMN786451:LMN786452 LWJ786451:LWJ786452 MGF786451:MGF786452 MQB786451:MQB786452 MZX786451:MZX786452 NJT786451:NJT786452 NTP786451:NTP786452 ODL786451:ODL786452 ONH786451:ONH786452 OXD786451:OXD786452 PGZ786451:PGZ786452 PQV786451:PQV786452 QAR786451:QAR786452 QKN786451:QKN786452 QUJ786451:QUJ786452 REF786451:REF786452 ROB786451:ROB786452 RXX786451:RXX786452 SHT786451:SHT786452 SRP786451:SRP786452 TBL786451:TBL786452 TLH786451:TLH786452 TVD786451:TVD786452 UEZ786451:UEZ786452 UOV786451:UOV786452 UYR786451:UYR786452 VIN786451:VIN786452 VSJ786451:VSJ786452 WCF786451:WCF786452 WMB786451:WMB786452 WVX786451:WVX786452 P851987:P851988 JL851987:JL851988 TH851987:TH851988 ADD851987:ADD851988 AMZ851987:AMZ851988 AWV851987:AWV851988 BGR851987:BGR851988 BQN851987:BQN851988 CAJ851987:CAJ851988 CKF851987:CKF851988 CUB851987:CUB851988 DDX851987:DDX851988 DNT851987:DNT851988 DXP851987:DXP851988 EHL851987:EHL851988 ERH851987:ERH851988 FBD851987:FBD851988 FKZ851987:FKZ851988 FUV851987:FUV851988 GER851987:GER851988 GON851987:GON851988 GYJ851987:GYJ851988 HIF851987:HIF851988 HSB851987:HSB851988 IBX851987:IBX851988 ILT851987:ILT851988 IVP851987:IVP851988 JFL851987:JFL851988 JPH851987:JPH851988 JZD851987:JZD851988 KIZ851987:KIZ851988 KSV851987:KSV851988 LCR851987:LCR851988 LMN851987:LMN851988 LWJ851987:LWJ851988 MGF851987:MGF851988 MQB851987:MQB851988 MZX851987:MZX851988 NJT851987:NJT851988 NTP851987:NTP851988 ODL851987:ODL851988 ONH851987:ONH851988 OXD851987:OXD851988 PGZ851987:PGZ851988 PQV851987:PQV851988 QAR851987:QAR851988 QKN851987:QKN851988 QUJ851987:QUJ851988 REF851987:REF851988 ROB851987:ROB851988 RXX851987:RXX851988 SHT851987:SHT851988 SRP851987:SRP851988 TBL851987:TBL851988 TLH851987:TLH851988 TVD851987:TVD851988 UEZ851987:UEZ851988 UOV851987:UOV851988 UYR851987:UYR851988 VIN851987:VIN851988 VSJ851987:VSJ851988 WCF851987:WCF851988 WMB851987:WMB851988 WVX851987:WVX851988 P917523:P917524 JL917523:JL917524 TH917523:TH917524 ADD917523:ADD917524 AMZ917523:AMZ917524 AWV917523:AWV917524 BGR917523:BGR917524 BQN917523:BQN917524 CAJ917523:CAJ917524 CKF917523:CKF917524 CUB917523:CUB917524 DDX917523:DDX917524 DNT917523:DNT917524 DXP917523:DXP917524 EHL917523:EHL917524 ERH917523:ERH917524 FBD917523:FBD917524 FKZ917523:FKZ917524 FUV917523:FUV917524 GER917523:GER917524 GON917523:GON917524 GYJ917523:GYJ917524 HIF917523:HIF917524 HSB917523:HSB917524 IBX917523:IBX917524 ILT917523:ILT917524 IVP917523:IVP917524 JFL917523:JFL917524 JPH917523:JPH917524 JZD917523:JZD917524 KIZ917523:KIZ917524 KSV917523:KSV917524 LCR917523:LCR917524 LMN917523:LMN917524 LWJ917523:LWJ917524 MGF917523:MGF917524 MQB917523:MQB917524 MZX917523:MZX917524 NJT917523:NJT917524 NTP917523:NTP917524 ODL917523:ODL917524 ONH917523:ONH917524 OXD917523:OXD917524 PGZ917523:PGZ917524 PQV917523:PQV917524 QAR917523:QAR917524 QKN917523:QKN917524 QUJ917523:QUJ917524 REF917523:REF917524 ROB917523:ROB917524 RXX917523:RXX917524 SHT917523:SHT917524 SRP917523:SRP917524 TBL917523:TBL917524 TLH917523:TLH917524 TVD917523:TVD917524 UEZ917523:UEZ917524 UOV917523:UOV917524 UYR917523:UYR917524 VIN917523:VIN917524 VSJ917523:VSJ917524 WCF917523:WCF917524 WMB917523:WMB917524 WVX917523:WVX917524 P983059:P983060 JL983059:JL983060 TH983059:TH983060 ADD983059:ADD983060 AMZ983059:AMZ983060 AWV983059:AWV983060 BGR983059:BGR983060 BQN983059:BQN983060 CAJ983059:CAJ983060 CKF983059:CKF983060 CUB983059:CUB983060 DDX983059:DDX983060 DNT983059:DNT983060 DXP983059:DXP983060 EHL983059:EHL983060 ERH983059:ERH983060 FBD983059:FBD983060 FKZ983059:FKZ983060 FUV983059:FUV983060 GER983059:GER983060 GON983059:GON983060 GYJ983059:GYJ983060 HIF983059:HIF983060 HSB983059:HSB983060 IBX983059:IBX983060 ILT983059:ILT983060 IVP983059:IVP983060 JFL983059:JFL983060 JPH983059:JPH983060 JZD983059:JZD983060 KIZ983059:KIZ983060 KSV983059:KSV983060 LCR983059:LCR983060 LMN983059:LMN983060 LWJ983059:LWJ983060 MGF983059:MGF983060 MQB983059:MQB983060 MZX983059:MZX983060 NJT983059:NJT983060 NTP983059:NTP983060 ODL983059:ODL983060 ONH983059:ONH983060 OXD983059:OXD983060 PGZ983059:PGZ983060 PQV983059:PQV983060 QAR983059:QAR983060 QKN983059:QKN983060 QUJ983059:QUJ983060 REF983059:REF983060 ROB983059:ROB983060 RXX983059:RXX983060 SHT983059:SHT983060 SRP983059:SRP983060 TBL983059:TBL983060 TLH983059:TLH983060 TVD983059:TVD983060 UEZ983059:UEZ983060 UOV983059:UOV983060 UYR983059:UYR983060 VIN983059:VIN983060 VSJ983059:VSJ983060 WCF983059:WCF983060 WMB983059:WMB983060 WVX983059:WVX983060" xr:uid="{00000000-0002-0000-0200-000003000000}"/>
    <dataValidation allowBlank="1" showErrorMessage="1" prompt="help" sqref="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xr:uid="{00000000-0002-0000-0200-000004000000}"/>
    <dataValidation type="list" allowBlank="1" showInputMessage="1" showErrorMessage="1" sqref="P24:P48 JL24:JL48 TH24:TH48 ADD24:ADD48 AMZ24:AMZ48 AWV24:AWV48 BGR24:BGR48 BQN24:BQN48 CAJ24:CAJ48 CKF24:CKF48 CUB24:CUB48 DDX24:DDX48 DNT24:DNT48 DXP24:DXP48 EHL24:EHL48 ERH24:ERH48 FBD24:FBD48 FKZ24:FKZ48 FUV24:FUV48 GER24:GER48 GON24:GON48 GYJ24:GYJ48 HIF24:HIF48 HSB24:HSB48 IBX24:IBX48 ILT24:ILT48 IVP24:IVP48 JFL24:JFL48 JPH24:JPH48 JZD24:JZD48 KIZ24:KIZ48 KSV24:KSV48 LCR24:LCR48 LMN24:LMN48 LWJ24:LWJ48 MGF24:MGF48 MQB24:MQB48 MZX24:MZX48 NJT24:NJT48 NTP24:NTP48 ODL24:ODL48 ONH24:ONH48 OXD24:OXD48 PGZ24:PGZ48 PQV24:PQV48 QAR24:QAR48 QKN24:QKN48 QUJ24:QUJ48 REF24:REF48 ROB24:ROB48 RXX24:RXX48 SHT24:SHT48 SRP24:SRP48 TBL24:TBL48 TLH24:TLH48 TVD24:TVD48 UEZ24:UEZ48 UOV24:UOV48 UYR24:UYR48 VIN24:VIN48 VSJ24:VSJ48 WCF24:WCF48 WMB24:WMB48 WVX24:WVX48 P65560:P65584 JL65560:JL65584 TH65560:TH65584 ADD65560:ADD65584 AMZ65560:AMZ65584 AWV65560:AWV65584 BGR65560:BGR65584 BQN65560:BQN65584 CAJ65560:CAJ65584 CKF65560:CKF65584 CUB65560:CUB65584 DDX65560:DDX65584 DNT65560:DNT65584 DXP65560:DXP65584 EHL65560:EHL65584 ERH65560:ERH65584 FBD65560:FBD65584 FKZ65560:FKZ65584 FUV65560:FUV65584 GER65560:GER65584 GON65560:GON65584 GYJ65560:GYJ65584 HIF65560:HIF65584 HSB65560:HSB65584 IBX65560:IBX65584 ILT65560:ILT65584 IVP65560:IVP65584 JFL65560:JFL65584 JPH65560:JPH65584 JZD65560:JZD65584 KIZ65560:KIZ65584 KSV65560:KSV65584 LCR65560:LCR65584 LMN65560:LMN65584 LWJ65560:LWJ65584 MGF65560:MGF65584 MQB65560:MQB65584 MZX65560:MZX65584 NJT65560:NJT65584 NTP65560:NTP65584 ODL65560:ODL65584 ONH65560:ONH65584 OXD65560:OXD65584 PGZ65560:PGZ65584 PQV65560:PQV65584 QAR65560:QAR65584 QKN65560:QKN65584 QUJ65560:QUJ65584 REF65560:REF65584 ROB65560:ROB65584 RXX65560:RXX65584 SHT65560:SHT65584 SRP65560:SRP65584 TBL65560:TBL65584 TLH65560:TLH65584 TVD65560:TVD65584 UEZ65560:UEZ65584 UOV65560:UOV65584 UYR65560:UYR65584 VIN65560:VIN65584 VSJ65560:VSJ65584 WCF65560:WCF65584 WMB65560:WMB65584 WVX65560:WVX65584 P131096:P131120 JL131096:JL131120 TH131096:TH131120 ADD131096:ADD131120 AMZ131096:AMZ131120 AWV131096:AWV131120 BGR131096:BGR131120 BQN131096:BQN131120 CAJ131096:CAJ131120 CKF131096:CKF131120 CUB131096:CUB131120 DDX131096:DDX131120 DNT131096:DNT131120 DXP131096:DXP131120 EHL131096:EHL131120 ERH131096:ERH131120 FBD131096:FBD131120 FKZ131096:FKZ131120 FUV131096:FUV131120 GER131096:GER131120 GON131096:GON131120 GYJ131096:GYJ131120 HIF131096:HIF131120 HSB131096:HSB131120 IBX131096:IBX131120 ILT131096:ILT131120 IVP131096:IVP131120 JFL131096:JFL131120 JPH131096:JPH131120 JZD131096:JZD131120 KIZ131096:KIZ131120 KSV131096:KSV131120 LCR131096:LCR131120 LMN131096:LMN131120 LWJ131096:LWJ131120 MGF131096:MGF131120 MQB131096:MQB131120 MZX131096:MZX131120 NJT131096:NJT131120 NTP131096:NTP131120 ODL131096:ODL131120 ONH131096:ONH131120 OXD131096:OXD131120 PGZ131096:PGZ131120 PQV131096:PQV131120 QAR131096:QAR131120 QKN131096:QKN131120 QUJ131096:QUJ131120 REF131096:REF131120 ROB131096:ROB131120 RXX131096:RXX131120 SHT131096:SHT131120 SRP131096:SRP131120 TBL131096:TBL131120 TLH131096:TLH131120 TVD131096:TVD131120 UEZ131096:UEZ131120 UOV131096:UOV131120 UYR131096:UYR131120 VIN131096:VIN131120 VSJ131096:VSJ131120 WCF131096:WCF131120 WMB131096:WMB131120 WVX131096:WVX131120 P196632:P196656 JL196632:JL196656 TH196632:TH196656 ADD196632:ADD196656 AMZ196632:AMZ196656 AWV196632:AWV196656 BGR196632:BGR196656 BQN196632:BQN196656 CAJ196632:CAJ196656 CKF196632:CKF196656 CUB196632:CUB196656 DDX196632:DDX196656 DNT196632:DNT196656 DXP196632:DXP196656 EHL196632:EHL196656 ERH196632:ERH196656 FBD196632:FBD196656 FKZ196632:FKZ196656 FUV196632:FUV196656 GER196632:GER196656 GON196632:GON196656 GYJ196632:GYJ196656 HIF196632:HIF196656 HSB196632:HSB196656 IBX196632:IBX196656 ILT196632:ILT196656 IVP196632:IVP196656 JFL196632:JFL196656 JPH196632:JPH196656 JZD196632:JZD196656 KIZ196632:KIZ196656 KSV196632:KSV196656 LCR196632:LCR196656 LMN196632:LMN196656 LWJ196632:LWJ196656 MGF196632:MGF196656 MQB196632:MQB196656 MZX196632:MZX196656 NJT196632:NJT196656 NTP196632:NTP196656 ODL196632:ODL196656 ONH196632:ONH196656 OXD196632:OXD196656 PGZ196632:PGZ196656 PQV196632:PQV196656 QAR196632:QAR196656 QKN196632:QKN196656 QUJ196632:QUJ196656 REF196632:REF196656 ROB196632:ROB196656 RXX196632:RXX196656 SHT196632:SHT196656 SRP196632:SRP196656 TBL196632:TBL196656 TLH196632:TLH196656 TVD196632:TVD196656 UEZ196632:UEZ196656 UOV196632:UOV196656 UYR196632:UYR196656 VIN196632:VIN196656 VSJ196632:VSJ196656 WCF196632:WCF196656 WMB196632:WMB196656 WVX196632:WVX196656 P262168:P262192 JL262168:JL262192 TH262168:TH262192 ADD262168:ADD262192 AMZ262168:AMZ262192 AWV262168:AWV262192 BGR262168:BGR262192 BQN262168:BQN262192 CAJ262168:CAJ262192 CKF262168:CKF262192 CUB262168:CUB262192 DDX262168:DDX262192 DNT262168:DNT262192 DXP262168:DXP262192 EHL262168:EHL262192 ERH262168:ERH262192 FBD262168:FBD262192 FKZ262168:FKZ262192 FUV262168:FUV262192 GER262168:GER262192 GON262168:GON262192 GYJ262168:GYJ262192 HIF262168:HIF262192 HSB262168:HSB262192 IBX262168:IBX262192 ILT262168:ILT262192 IVP262168:IVP262192 JFL262168:JFL262192 JPH262168:JPH262192 JZD262168:JZD262192 KIZ262168:KIZ262192 KSV262168:KSV262192 LCR262168:LCR262192 LMN262168:LMN262192 LWJ262168:LWJ262192 MGF262168:MGF262192 MQB262168:MQB262192 MZX262168:MZX262192 NJT262168:NJT262192 NTP262168:NTP262192 ODL262168:ODL262192 ONH262168:ONH262192 OXD262168:OXD262192 PGZ262168:PGZ262192 PQV262168:PQV262192 QAR262168:QAR262192 QKN262168:QKN262192 QUJ262168:QUJ262192 REF262168:REF262192 ROB262168:ROB262192 RXX262168:RXX262192 SHT262168:SHT262192 SRP262168:SRP262192 TBL262168:TBL262192 TLH262168:TLH262192 TVD262168:TVD262192 UEZ262168:UEZ262192 UOV262168:UOV262192 UYR262168:UYR262192 VIN262168:VIN262192 VSJ262168:VSJ262192 WCF262168:WCF262192 WMB262168:WMB262192 WVX262168:WVX262192 P327704:P327728 JL327704:JL327728 TH327704:TH327728 ADD327704:ADD327728 AMZ327704:AMZ327728 AWV327704:AWV327728 BGR327704:BGR327728 BQN327704:BQN327728 CAJ327704:CAJ327728 CKF327704:CKF327728 CUB327704:CUB327728 DDX327704:DDX327728 DNT327704:DNT327728 DXP327704:DXP327728 EHL327704:EHL327728 ERH327704:ERH327728 FBD327704:FBD327728 FKZ327704:FKZ327728 FUV327704:FUV327728 GER327704:GER327728 GON327704:GON327728 GYJ327704:GYJ327728 HIF327704:HIF327728 HSB327704:HSB327728 IBX327704:IBX327728 ILT327704:ILT327728 IVP327704:IVP327728 JFL327704:JFL327728 JPH327704:JPH327728 JZD327704:JZD327728 KIZ327704:KIZ327728 KSV327704:KSV327728 LCR327704:LCR327728 LMN327704:LMN327728 LWJ327704:LWJ327728 MGF327704:MGF327728 MQB327704:MQB327728 MZX327704:MZX327728 NJT327704:NJT327728 NTP327704:NTP327728 ODL327704:ODL327728 ONH327704:ONH327728 OXD327704:OXD327728 PGZ327704:PGZ327728 PQV327704:PQV327728 QAR327704:QAR327728 QKN327704:QKN327728 QUJ327704:QUJ327728 REF327704:REF327728 ROB327704:ROB327728 RXX327704:RXX327728 SHT327704:SHT327728 SRP327704:SRP327728 TBL327704:TBL327728 TLH327704:TLH327728 TVD327704:TVD327728 UEZ327704:UEZ327728 UOV327704:UOV327728 UYR327704:UYR327728 VIN327704:VIN327728 VSJ327704:VSJ327728 WCF327704:WCF327728 WMB327704:WMB327728 WVX327704:WVX327728 P393240:P393264 JL393240:JL393264 TH393240:TH393264 ADD393240:ADD393264 AMZ393240:AMZ393264 AWV393240:AWV393264 BGR393240:BGR393264 BQN393240:BQN393264 CAJ393240:CAJ393264 CKF393240:CKF393264 CUB393240:CUB393264 DDX393240:DDX393264 DNT393240:DNT393264 DXP393240:DXP393264 EHL393240:EHL393264 ERH393240:ERH393264 FBD393240:FBD393264 FKZ393240:FKZ393264 FUV393240:FUV393264 GER393240:GER393264 GON393240:GON393264 GYJ393240:GYJ393264 HIF393240:HIF393264 HSB393240:HSB393264 IBX393240:IBX393264 ILT393240:ILT393264 IVP393240:IVP393264 JFL393240:JFL393264 JPH393240:JPH393264 JZD393240:JZD393264 KIZ393240:KIZ393264 KSV393240:KSV393264 LCR393240:LCR393264 LMN393240:LMN393264 LWJ393240:LWJ393264 MGF393240:MGF393264 MQB393240:MQB393264 MZX393240:MZX393264 NJT393240:NJT393264 NTP393240:NTP393264 ODL393240:ODL393264 ONH393240:ONH393264 OXD393240:OXD393264 PGZ393240:PGZ393264 PQV393240:PQV393264 QAR393240:QAR393264 QKN393240:QKN393264 QUJ393240:QUJ393264 REF393240:REF393264 ROB393240:ROB393264 RXX393240:RXX393264 SHT393240:SHT393264 SRP393240:SRP393264 TBL393240:TBL393264 TLH393240:TLH393264 TVD393240:TVD393264 UEZ393240:UEZ393264 UOV393240:UOV393264 UYR393240:UYR393264 VIN393240:VIN393264 VSJ393240:VSJ393264 WCF393240:WCF393264 WMB393240:WMB393264 WVX393240:WVX393264 P458776:P458800 JL458776:JL458800 TH458776:TH458800 ADD458776:ADD458800 AMZ458776:AMZ458800 AWV458776:AWV458800 BGR458776:BGR458800 BQN458776:BQN458800 CAJ458776:CAJ458800 CKF458776:CKF458800 CUB458776:CUB458800 DDX458776:DDX458800 DNT458776:DNT458800 DXP458776:DXP458800 EHL458776:EHL458800 ERH458776:ERH458800 FBD458776:FBD458800 FKZ458776:FKZ458800 FUV458776:FUV458800 GER458776:GER458800 GON458776:GON458800 GYJ458776:GYJ458800 HIF458776:HIF458800 HSB458776:HSB458800 IBX458776:IBX458800 ILT458776:ILT458800 IVP458776:IVP458800 JFL458776:JFL458800 JPH458776:JPH458800 JZD458776:JZD458800 KIZ458776:KIZ458800 KSV458776:KSV458800 LCR458776:LCR458800 LMN458776:LMN458800 LWJ458776:LWJ458800 MGF458776:MGF458800 MQB458776:MQB458800 MZX458776:MZX458800 NJT458776:NJT458800 NTP458776:NTP458800 ODL458776:ODL458800 ONH458776:ONH458800 OXD458776:OXD458800 PGZ458776:PGZ458800 PQV458776:PQV458800 QAR458776:QAR458800 QKN458776:QKN458800 QUJ458776:QUJ458800 REF458776:REF458800 ROB458776:ROB458800 RXX458776:RXX458800 SHT458776:SHT458800 SRP458776:SRP458800 TBL458776:TBL458800 TLH458776:TLH458800 TVD458776:TVD458800 UEZ458776:UEZ458800 UOV458776:UOV458800 UYR458776:UYR458800 VIN458776:VIN458800 VSJ458776:VSJ458800 WCF458776:WCF458800 WMB458776:WMB458800 WVX458776:WVX458800 P524312:P524336 JL524312:JL524336 TH524312:TH524336 ADD524312:ADD524336 AMZ524312:AMZ524336 AWV524312:AWV524336 BGR524312:BGR524336 BQN524312:BQN524336 CAJ524312:CAJ524336 CKF524312:CKF524336 CUB524312:CUB524336 DDX524312:DDX524336 DNT524312:DNT524336 DXP524312:DXP524336 EHL524312:EHL524336 ERH524312:ERH524336 FBD524312:FBD524336 FKZ524312:FKZ524336 FUV524312:FUV524336 GER524312:GER524336 GON524312:GON524336 GYJ524312:GYJ524336 HIF524312:HIF524336 HSB524312:HSB524336 IBX524312:IBX524336 ILT524312:ILT524336 IVP524312:IVP524336 JFL524312:JFL524336 JPH524312:JPH524336 JZD524312:JZD524336 KIZ524312:KIZ524336 KSV524312:KSV524336 LCR524312:LCR524336 LMN524312:LMN524336 LWJ524312:LWJ524336 MGF524312:MGF524336 MQB524312:MQB524336 MZX524312:MZX524336 NJT524312:NJT524336 NTP524312:NTP524336 ODL524312:ODL524336 ONH524312:ONH524336 OXD524312:OXD524336 PGZ524312:PGZ524336 PQV524312:PQV524336 QAR524312:QAR524336 QKN524312:QKN524336 QUJ524312:QUJ524336 REF524312:REF524336 ROB524312:ROB524336 RXX524312:RXX524336 SHT524312:SHT524336 SRP524312:SRP524336 TBL524312:TBL524336 TLH524312:TLH524336 TVD524312:TVD524336 UEZ524312:UEZ524336 UOV524312:UOV524336 UYR524312:UYR524336 VIN524312:VIN524336 VSJ524312:VSJ524336 WCF524312:WCF524336 WMB524312:WMB524336 WVX524312:WVX524336 P589848:P589872 JL589848:JL589872 TH589848:TH589872 ADD589848:ADD589872 AMZ589848:AMZ589872 AWV589848:AWV589872 BGR589848:BGR589872 BQN589848:BQN589872 CAJ589848:CAJ589872 CKF589848:CKF589872 CUB589848:CUB589872 DDX589848:DDX589872 DNT589848:DNT589872 DXP589848:DXP589872 EHL589848:EHL589872 ERH589848:ERH589872 FBD589848:FBD589872 FKZ589848:FKZ589872 FUV589848:FUV589872 GER589848:GER589872 GON589848:GON589872 GYJ589848:GYJ589872 HIF589848:HIF589872 HSB589848:HSB589872 IBX589848:IBX589872 ILT589848:ILT589872 IVP589848:IVP589872 JFL589848:JFL589872 JPH589848:JPH589872 JZD589848:JZD589872 KIZ589848:KIZ589872 KSV589848:KSV589872 LCR589848:LCR589872 LMN589848:LMN589872 LWJ589848:LWJ589872 MGF589848:MGF589872 MQB589848:MQB589872 MZX589848:MZX589872 NJT589848:NJT589872 NTP589848:NTP589872 ODL589848:ODL589872 ONH589848:ONH589872 OXD589848:OXD589872 PGZ589848:PGZ589872 PQV589848:PQV589872 QAR589848:QAR589872 QKN589848:QKN589872 QUJ589848:QUJ589872 REF589848:REF589872 ROB589848:ROB589872 RXX589848:RXX589872 SHT589848:SHT589872 SRP589848:SRP589872 TBL589848:TBL589872 TLH589848:TLH589872 TVD589848:TVD589872 UEZ589848:UEZ589872 UOV589848:UOV589872 UYR589848:UYR589872 VIN589848:VIN589872 VSJ589848:VSJ589872 WCF589848:WCF589872 WMB589848:WMB589872 WVX589848:WVX589872 P655384:P655408 JL655384:JL655408 TH655384:TH655408 ADD655384:ADD655408 AMZ655384:AMZ655408 AWV655384:AWV655408 BGR655384:BGR655408 BQN655384:BQN655408 CAJ655384:CAJ655408 CKF655384:CKF655408 CUB655384:CUB655408 DDX655384:DDX655408 DNT655384:DNT655408 DXP655384:DXP655408 EHL655384:EHL655408 ERH655384:ERH655408 FBD655384:FBD655408 FKZ655384:FKZ655408 FUV655384:FUV655408 GER655384:GER655408 GON655384:GON655408 GYJ655384:GYJ655408 HIF655384:HIF655408 HSB655384:HSB655408 IBX655384:IBX655408 ILT655384:ILT655408 IVP655384:IVP655408 JFL655384:JFL655408 JPH655384:JPH655408 JZD655384:JZD655408 KIZ655384:KIZ655408 KSV655384:KSV655408 LCR655384:LCR655408 LMN655384:LMN655408 LWJ655384:LWJ655408 MGF655384:MGF655408 MQB655384:MQB655408 MZX655384:MZX655408 NJT655384:NJT655408 NTP655384:NTP655408 ODL655384:ODL655408 ONH655384:ONH655408 OXD655384:OXD655408 PGZ655384:PGZ655408 PQV655384:PQV655408 QAR655384:QAR655408 QKN655384:QKN655408 QUJ655384:QUJ655408 REF655384:REF655408 ROB655384:ROB655408 RXX655384:RXX655408 SHT655384:SHT655408 SRP655384:SRP655408 TBL655384:TBL655408 TLH655384:TLH655408 TVD655384:TVD655408 UEZ655384:UEZ655408 UOV655384:UOV655408 UYR655384:UYR655408 VIN655384:VIN655408 VSJ655384:VSJ655408 WCF655384:WCF655408 WMB655384:WMB655408 WVX655384:WVX655408 P720920:P720944 JL720920:JL720944 TH720920:TH720944 ADD720920:ADD720944 AMZ720920:AMZ720944 AWV720920:AWV720944 BGR720920:BGR720944 BQN720920:BQN720944 CAJ720920:CAJ720944 CKF720920:CKF720944 CUB720920:CUB720944 DDX720920:DDX720944 DNT720920:DNT720944 DXP720920:DXP720944 EHL720920:EHL720944 ERH720920:ERH720944 FBD720920:FBD720944 FKZ720920:FKZ720944 FUV720920:FUV720944 GER720920:GER720944 GON720920:GON720944 GYJ720920:GYJ720944 HIF720920:HIF720944 HSB720920:HSB720944 IBX720920:IBX720944 ILT720920:ILT720944 IVP720920:IVP720944 JFL720920:JFL720944 JPH720920:JPH720944 JZD720920:JZD720944 KIZ720920:KIZ720944 KSV720920:KSV720944 LCR720920:LCR720944 LMN720920:LMN720944 LWJ720920:LWJ720944 MGF720920:MGF720944 MQB720920:MQB720944 MZX720920:MZX720944 NJT720920:NJT720944 NTP720920:NTP720944 ODL720920:ODL720944 ONH720920:ONH720944 OXD720920:OXD720944 PGZ720920:PGZ720944 PQV720920:PQV720944 QAR720920:QAR720944 QKN720920:QKN720944 QUJ720920:QUJ720944 REF720920:REF720944 ROB720920:ROB720944 RXX720920:RXX720944 SHT720920:SHT720944 SRP720920:SRP720944 TBL720920:TBL720944 TLH720920:TLH720944 TVD720920:TVD720944 UEZ720920:UEZ720944 UOV720920:UOV720944 UYR720920:UYR720944 VIN720920:VIN720944 VSJ720920:VSJ720944 WCF720920:WCF720944 WMB720920:WMB720944 WVX720920:WVX720944 P786456:P786480 JL786456:JL786480 TH786456:TH786480 ADD786456:ADD786480 AMZ786456:AMZ786480 AWV786456:AWV786480 BGR786456:BGR786480 BQN786456:BQN786480 CAJ786456:CAJ786480 CKF786456:CKF786480 CUB786456:CUB786480 DDX786456:DDX786480 DNT786456:DNT786480 DXP786456:DXP786480 EHL786456:EHL786480 ERH786456:ERH786480 FBD786456:FBD786480 FKZ786456:FKZ786480 FUV786456:FUV786480 GER786456:GER786480 GON786456:GON786480 GYJ786456:GYJ786480 HIF786456:HIF786480 HSB786456:HSB786480 IBX786456:IBX786480 ILT786456:ILT786480 IVP786456:IVP786480 JFL786456:JFL786480 JPH786456:JPH786480 JZD786456:JZD786480 KIZ786456:KIZ786480 KSV786456:KSV786480 LCR786456:LCR786480 LMN786456:LMN786480 LWJ786456:LWJ786480 MGF786456:MGF786480 MQB786456:MQB786480 MZX786456:MZX786480 NJT786456:NJT786480 NTP786456:NTP786480 ODL786456:ODL786480 ONH786456:ONH786480 OXD786456:OXD786480 PGZ786456:PGZ786480 PQV786456:PQV786480 QAR786456:QAR786480 QKN786456:QKN786480 QUJ786456:QUJ786480 REF786456:REF786480 ROB786456:ROB786480 RXX786456:RXX786480 SHT786456:SHT786480 SRP786456:SRP786480 TBL786456:TBL786480 TLH786456:TLH786480 TVD786456:TVD786480 UEZ786456:UEZ786480 UOV786456:UOV786480 UYR786456:UYR786480 VIN786456:VIN786480 VSJ786456:VSJ786480 WCF786456:WCF786480 WMB786456:WMB786480 WVX786456:WVX786480 P851992:P852016 JL851992:JL852016 TH851992:TH852016 ADD851992:ADD852016 AMZ851992:AMZ852016 AWV851992:AWV852016 BGR851992:BGR852016 BQN851992:BQN852016 CAJ851992:CAJ852016 CKF851992:CKF852016 CUB851992:CUB852016 DDX851992:DDX852016 DNT851992:DNT852016 DXP851992:DXP852016 EHL851992:EHL852016 ERH851992:ERH852016 FBD851992:FBD852016 FKZ851992:FKZ852016 FUV851992:FUV852016 GER851992:GER852016 GON851992:GON852016 GYJ851992:GYJ852016 HIF851992:HIF852016 HSB851992:HSB852016 IBX851992:IBX852016 ILT851992:ILT852016 IVP851992:IVP852016 JFL851992:JFL852016 JPH851992:JPH852016 JZD851992:JZD852016 KIZ851992:KIZ852016 KSV851992:KSV852016 LCR851992:LCR852016 LMN851992:LMN852016 LWJ851992:LWJ852016 MGF851992:MGF852016 MQB851992:MQB852016 MZX851992:MZX852016 NJT851992:NJT852016 NTP851992:NTP852016 ODL851992:ODL852016 ONH851992:ONH852016 OXD851992:OXD852016 PGZ851992:PGZ852016 PQV851992:PQV852016 QAR851992:QAR852016 QKN851992:QKN852016 QUJ851992:QUJ852016 REF851992:REF852016 ROB851992:ROB852016 RXX851992:RXX852016 SHT851992:SHT852016 SRP851992:SRP852016 TBL851992:TBL852016 TLH851992:TLH852016 TVD851992:TVD852016 UEZ851992:UEZ852016 UOV851992:UOV852016 UYR851992:UYR852016 VIN851992:VIN852016 VSJ851992:VSJ852016 WCF851992:WCF852016 WMB851992:WMB852016 WVX851992:WVX852016 P917528:P917552 JL917528:JL917552 TH917528:TH917552 ADD917528:ADD917552 AMZ917528:AMZ917552 AWV917528:AWV917552 BGR917528:BGR917552 BQN917528:BQN917552 CAJ917528:CAJ917552 CKF917528:CKF917552 CUB917528:CUB917552 DDX917528:DDX917552 DNT917528:DNT917552 DXP917528:DXP917552 EHL917528:EHL917552 ERH917528:ERH917552 FBD917528:FBD917552 FKZ917528:FKZ917552 FUV917528:FUV917552 GER917528:GER917552 GON917528:GON917552 GYJ917528:GYJ917552 HIF917528:HIF917552 HSB917528:HSB917552 IBX917528:IBX917552 ILT917528:ILT917552 IVP917528:IVP917552 JFL917528:JFL917552 JPH917528:JPH917552 JZD917528:JZD917552 KIZ917528:KIZ917552 KSV917528:KSV917552 LCR917528:LCR917552 LMN917528:LMN917552 LWJ917528:LWJ917552 MGF917528:MGF917552 MQB917528:MQB917552 MZX917528:MZX917552 NJT917528:NJT917552 NTP917528:NTP917552 ODL917528:ODL917552 ONH917528:ONH917552 OXD917528:OXD917552 PGZ917528:PGZ917552 PQV917528:PQV917552 QAR917528:QAR917552 QKN917528:QKN917552 QUJ917528:QUJ917552 REF917528:REF917552 ROB917528:ROB917552 RXX917528:RXX917552 SHT917528:SHT917552 SRP917528:SRP917552 TBL917528:TBL917552 TLH917528:TLH917552 TVD917528:TVD917552 UEZ917528:UEZ917552 UOV917528:UOV917552 UYR917528:UYR917552 VIN917528:VIN917552 VSJ917528:VSJ917552 WCF917528:WCF917552 WMB917528:WMB917552 WVX917528:WVX917552 P983064:P983088 JL983064:JL983088 TH983064:TH983088 ADD983064:ADD983088 AMZ983064:AMZ983088 AWV983064:AWV983088 BGR983064:BGR983088 BQN983064:BQN983088 CAJ983064:CAJ983088 CKF983064:CKF983088 CUB983064:CUB983088 DDX983064:DDX983088 DNT983064:DNT983088 DXP983064:DXP983088 EHL983064:EHL983088 ERH983064:ERH983088 FBD983064:FBD983088 FKZ983064:FKZ983088 FUV983064:FUV983088 GER983064:GER983088 GON983064:GON983088 GYJ983064:GYJ983088 HIF983064:HIF983088 HSB983064:HSB983088 IBX983064:IBX983088 ILT983064:ILT983088 IVP983064:IVP983088 JFL983064:JFL983088 JPH983064:JPH983088 JZD983064:JZD983088 KIZ983064:KIZ983088 KSV983064:KSV983088 LCR983064:LCR983088 LMN983064:LMN983088 LWJ983064:LWJ983088 MGF983064:MGF983088 MQB983064:MQB983088 MZX983064:MZX983088 NJT983064:NJT983088 NTP983064:NTP983088 ODL983064:ODL983088 ONH983064:ONH983088 OXD983064:OXD983088 PGZ983064:PGZ983088 PQV983064:PQV983088 QAR983064:QAR983088 QKN983064:QKN983088 QUJ983064:QUJ983088 REF983064:REF983088 ROB983064:ROB983088 RXX983064:RXX983088 SHT983064:SHT983088 SRP983064:SRP983088 TBL983064:TBL983088 TLH983064:TLH983088 TVD983064:TVD983088 UEZ983064:UEZ983088 UOV983064:UOV983088 UYR983064:UYR983088 VIN983064:VIN983088 VSJ983064:VSJ983088 WCF983064:WCF983088 WMB983064:WMB983088 WVX983064:WVX983088" xr:uid="{00000000-0002-0000-0200-000005000000}">
      <formula1>"x - y,y - x"</formula1>
    </dataValidation>
    <dataValidation type="list" allowBlank="1" showInputMessage="1" showErrorMessage="1" sqref="L24:O48 JH24:JK48 TD24:TG48 ACZ24:ADC48 AMV24:AMY48 AWR24:AWU48 BGN24:BGQ48 BQJ24:BQM48 CAF24:CAI48 CKB24:CKE48 CTX24:CUA48 DDT24:DDW48 DNP24:DNS48 DXL24:DXO48 EHH24:EHK48 ERD24:ERG48 FAZ24:FBC48 FKV24:FKY48 FUR24:FUU48 GEN24:GEQ48 GOJ24:GOM48 GYF24:GYI48 HIB24:HIE48 HRX24:HSA48 IBT24:IBW48 ILP24:ILS48 IVL24:IVO48 JFH24:JFK48 JPD24:JPG48 JYZ24:JZC48 KIV24:KIY48 KSR24:KSU48 LCN24:LCQ48 LMJ24:LMM48 LWF24:LWI48 MGB24:MGE48 MPX24:MQA48 MZT24:MZW48 NJP24:NJS48 NTL24:NTO48 ODH24:ODK48 OND24:ONG48 OWZ24:OXC48 PGV24:PGY48 PQR24:PQU48 QAN24:QAQ48 QKJ24:QKM48 QUF24:QUI48 REB24:REE48 RNX24:ROA48 RXT24:RXW48 SHP24:SHS48 SRL24:SRO48 TBH24:TBK48 TLD24:TLG48 TUZ24:TVC48 UEV24:UEY48 UOR24:UOU48 UYN24:UYQ48 VIJ24:VIM48 VSF24:VSI48 WCB24:WCE48 WLX24:WMA48 WVT24:WVW48 L65560:O65584 JH65560:JK65584 TD65560:TG65584 ACZ65560:ADC65584 AMV65560:AMY65584 AWR65560:AWU65584 BGN65560:BGQ65584 BQJ65560:BQM65584 CAF65560:CAI65584 CKB65560:CKE65584 CTX65560:CUA65584 DDT65560:DDW65584 DNP65560:DNS65584 DXL65560:DXO65584 EHH65560:EHK65584 ERD65560:ERG65584 FAZ65560:FBC65584 FKV65560:FKY65584 FUR65560:FUU65584 GEN65560:GEQ65584 GOJ65560:GOM65584 GYF65560:GYI65584 HIB65560:HIE65584 HRX65560:HSA65584 IBT65560:IBW65584 ILP65560:ILS65584 IVL65560:IVO65584 JFH65560:JFK65584 JPD65560:JPG65584 JYZ65560:JZC65584 KIV65560:KIY65584 KSR65560:KSU65584 LCN65560:LCQ65584 LMJ65560:LMM65584 LWF65560:LWI65584 MGB65560:MGE65584 MPX65560:MQA65584 MZT65560:MZW65584 NJP65560:NJS65584 NTL65560:NTO65584 ODH65560:ODK65584 OND65560:ONG65584 OWZ65560:OXC65584 PGV65560:PGY65584 PQR65560:PQU65584 QAN65560:QAQ65584 QKJ65560:QKM65584 QUF65560:QUI65584 REB65560:REE65584 RNX65560:ROA65584 RXT65560:RXW65584 SHP65560:SHS65584 SRL65560:SRO65584 TBH65560:TBK65584 TLD65560:TLG65584 TUZ65560:TVC65584 UEV65560:UEY65584 UOR65560:UOU65584 UYN65560:UYQ65584 VIJ65560:VIM65584 VSF65560:VSI65584 WCB65560:WCE65584 WLX65560:WMA65584 WVT65560:WVW65584 L131096:O131120 JH131096:JK131120 TD131096:TG131120 ACZ131096:ADC131120 AMV131096:AMY131120 AWR131096:AWU131120 BGN131096:BGQ131120 BQJ131096:BQM131120 CAF131096:CAI131120 CKB131096:CKE131120 CTX131096:CUA131120 DDT131096:DDW131120 DNP131096:DNS131120 DXL131096:DXO131120 EHH131096:EHK131120 ERD131096:ERG131120 FAZ131096:FBC131120 FKV131096:FKY131120 FUR131096:FUU131120 GEN131096:GEQ131120 GOJ131096:GOM131120 GYF131096:GYI131120 HIB131096:HIE131120 HRX131096:HSA131120 IBT131096:IBW131120 ILP131096:ILS131120 IVL131096:IVO131120 JFH131096:JFK131120 JPD131096:JPG131120 JYZ131096:JZC131120 KIV131096:KIY131120 KSR131096:KSU131120 LCN131096:LCQ131120 LMJ131096:LMM131120 LWF131096:LWI131120 MGB131096:MGE131120 MPX131096:MQA131120 MZT131096:MZW131120 NJP131096:NJS131120 NTL131096:NTO131120 ODH131096:ODK131120 OND131096:ONG131120 OWZ131096:OXC131120 PGV131096:PGY131120 PQR131096:PQU131120 QAN131096:QAQ131120 QKJ131096:QKM131120 QUF131096:QUI131120 REB131096:REE131120 RNX131096:ROA131120 RXT131096:RXW131120 SHP131096:SHS131120 SRL131096:SRO131120 TBH131096:TBK131120 TLD131096:TLG131120 TUZ131096:TVC131120 UEV131096:UEY131120 UOR131096:UOU131120 UYN131096:UYQ131120 VIJ131096:VIM131120 VSF131096:VSI131120 WCB131096:WCE131120 WLX131096:WMA131120 WVT131096:WVW131120 L196632:O196656 JH196632:JK196656 TD196632:TG196656 ACZ196632:ADC196656 AMV196632:AMY196656 AWR196632:AWU196656 BGN196632:BGQ196656 BQJ196632:BQM196656 CAF196632:CAI196656 CKB196632:CKE196656 CTX196632:CUA196656 DDT196632:DDW196656 DNP196632:DNS196656 DXL196632:DXO196656 EHH196632:EHK196656 ERD196632:ERG196656 FAZ196632:FBC196656 FKV196632:FKY196656 FUR196632:FUU196656 GEN196632:GEQ196656 GOJ196632:GOM196656 GYF196632:GYI196656 HIB196632:HIE196656 HRX196632:HSA196656 IBT196632:IBW196656 ILP196632:ILS196656 IVL196632:IVO196656 JFH196632:JFK196656 JPD196632:JPG196656 JYZ196632:JZC196656 KIV196632:KIY196656 KSR196632:KSU196656 LCN196632:LCQ196656 LMJ196632:LMM196656 LWF196632:LWI196656 MGB196632:MGE196656 MPX196632:MQA196656 MZT196632:MZW196656 NJP196632:NJS196656 NTL196632:NTO196656 ODH196632:ODK196656 OND196632:ONG196656 OWZ196632:OXC196656 PGV196632:PGY196656 PQR196632:PQU196656 QAN196632:QAQ196656 QKJ196632:QKM196656 QUF196632:QUI196656 REB196632:REE196656 RNX196632:ROA196656 RXT196632:RXW196656 SHP196632:SHS196656 SRL196632:SRO196656 TBH196632:TBK196656 TLD196632:TLG196656 TUZ196632:TVC196656 UEV196632:UEY196656 UOR196632:UOU196656 UYN196632:UYQ196656 VIJ196632:VIM196656 VSF196632:VSI196656 WCB196632:WCE196656 WLX196632:WMA196656 WVT196632:WVW196656 L262168:O262192 JH262168:JK262192 TD262168:TG262192 ACZ262168:ADC262192 AMV262168:AMY262192 AWR262168:AWU262192 BGN262168:BGQ262192 BQJ262168:BQM262192 CAF262168:CAI262192 CKB262168:CKE262192 CTX262168:CUA262192 DDT262168:DDW262192 DNP262168:DNS262192 DXL262168:DXO262192 EHH262168:EHK262192 ERD262168:ERG262192 FAZ262168:FBC262192 FKV262168:FKY262192 FUR262168:FUU262192 GEN262168:GEQ262192 GOJ262168:GOM262192 GYF262168:GYI262192 HIB262168:HIE262192 HRX262168:HSA262192 IBT262168:IBW262192 ILP262168:ILS262192 IVL262168:IVO262192 JFH262168:JFK262192 JPD262168:JPG262192 JYZ262168:JZC262192 KIV262168:KIY262192 KSR262168:KSU262192 LCN262168:LCQ262192 LMJ262168:LMM262192 LWF262168:LWI262192 MGB262168:MGE262192 MPX262168:MQA262192 MZT262168:MZW262192 NJP262168:NJS262192 NTL262168:NTO262192 ODH262168:ODK262192 OND262168:ONG262192 OWZ262168:OXC262192 PGV262168:PGY262192 PQR262168:PQU262192 QAN262168:QAQ262192 QKJ262168:QKM262192 QUF262168:QUI262192 REB262168:REE262192 RNX262168:ROA262192 RXT262168:RXW262192 SHP262168:SHS262192 SRL262168:SRO262192 TBH262168:TBK262192 TLD262168:TLG262192 TUZ262168:TVC262192 UEV262168:UEY262192 UOR262168:UOU262192 UYN262168:UYQ262192 VIJ262168:VIM262192 VSF262168:VSI262192 WCB262168:WCE262192 WLX262168:WMA262192 WVT262168:WVW262192 L327704:O327728 JH327704:JK327728 TD327704:TG327728 ACZ327704:ADC327728 AMV327704:AMY327728 AWR327704:AWU327728 BGN327704:BGQ327728 BQJ327704:BQM327728 CAF327704:CAI327728 CKB327704:CKE327728 CTX327704:CUA327728 DDT327704:DDW327728 DNP327704:DNS327728 DXL327704:DXO327728 EHH327704:EHK327728 ERD327704:ERG327728 FAZ327704:FBC327728 FKV327704:FKY327728 FUR327704:FUU327728 GEN327704:GEQ327728 GOJ327704:GOM327728 GYF327704:GYI327728 HIB327704:HIE327728 HRX327704:HSA327728 IBT327704:IBW327728 ILP327704:ILS327728 IVL327704:IVO327728 JFH327704:JFK327728 JPD327704:JPG327728 JYZ327704:JZC327728 KIV327704:KIY327728 KSR327704:KSU327728 LCN327704:LCQ327728 LMJ327704:LMM327728 LWF327704:LWI327728 MGB327704:MGE327728 MPX327704:MQA327728 MZT327704:MZW327728 NJP327704:NJS327728 NTL327704:NTO327728 ODH327704:ODK327728 OND327704:ONG327728 OWZ327704:OXC327728 PGV327704:PGY327728 PQR327704:PQU327728 QAN327704:QAQ327728 QKJ327704:QKM327728 QUF327704:QUI327728 REB327704:REE327728 RNX327704:ROA327728 RXT327704:RXW327728 SHP327704:SHS327728 SRL327704:SRO327728 TBH327704:TBK327728 TLD327704:TLG327728 TUZ327704:TVC327728 UEV327704:UEY327728 UOR327704:UOU327728 UYN327704:UYQ327728 VIJ327704:VIM327728 VSF327704:VSI327728 WCB327704:WCE327728 WLX327704:WMA327728 WVT327704:WVW327728 L393240:O393264 JH393240:JK393264 TD393240:TG393264 ACZ393240:ADC393264 AMV393240:AMY393264 AWR393240:AWU393264 BGN393240:BGQ393264 BQJ393240:BQM393264 CAF393240:CAI393264 CKB393240:CKE393264 CTX393240:CUA393264 DDT393240:DDW393264 DNP393240:DNS393264 DXL393240:DXO393264 EHH393240:EHK393264 ERD393240:ERG393264 FAZ393240:FBC393264 FKV393240:FKY393264 FUR393240:FUU393264 GEN393240:GEQ393264 GOJ393240:GOM393264 GYF393240:GYI393264 HIB393240:HIE393264 HRX393240:HSA393264 IBT393240:IBW393264 ILP393240:ILS393264 IVL393240:IVO393264 JFH393240:JFK393264 JPD393240:JPG393264 JYZ393240:JZC393264 KIV393240:KIY393264 KSR393240:KSU393264 LCN393240:LCQ393264 LMJ393240:LMM393264 LWF393240:LWI393264 MGB393240:MGE393264 MPX393240:MQA393264 MZT393240:MZW393264 NJP393240:NJS393264 NTL393240:NTO393264 ODH393240:ODK393264 OND393240:ONG393264 OWZ393240:OXC393264 PGV393240:PGY393264 PQR393240:PQU393264 QAN393240:QAQ393264 QKJ393240:QKM393264 QUF393240:QUI393264 REB393240:REE393264 RNX393240:ROA393264 RXT393240:RXW393264 SHP393240:SHS393264 SRL393240:SRO393264 TBH393240:TBK393264 TLD393240:TLG393264 TUZ393240:TVC393264 UEV393240:UEY393264 UOR393240:UOU393264 UYN393240:UYQ393264 VIJ393240:VIM393264 VSF393240:VSI393264 WCB393240:WCE393264 WLX393240:WMA393264 WVT393240:WVW393264 L458776:O458800 JH458776:JK458800 TD458776:TG458800 ACZ458776:ADC458800 AMV458776:AMY458800 AWR458776:AWU458800 BGN458776:BGQ458800 BQJ458776:BQM458800 CAF458776:CAI458800 CKB458776:CKE458800 CTX458776:CUA458800 DDT458776:DDW458800 DNP458776:DNS458800 DXL458776:DXO458800 EHH458776:EHK458800 ERD458776:ERG458800 FAZ458776:FBC458800 FKV458776:FKY458800 FUR458776:FUU458800 GEN458776:GEQ458800 GOJ458776:GOM458800 GYF458776:GYI458800 HIB458776:HIE458800 HRX458776:HSA458800 IBT458776:IBW458800 ILP458776:ILS458800 IVL458776:IVO458800 JFH458776:JFK458800 JPD458776:JPG458800 JYZ458776:JZC458800 KIV458776:KIY458800 KSR458776:KSU458800 LCN458776:LCQ458800 LMJ458776:LMM458800 LWF458776:LWI458800 MGB458776:MGE458800 MPX458776:MQA458800 MZT458776:MZW458800 NJP458776:NJS458800 NTL458776:NTO458800 ODH458776:ODK458800 OND458776:ONG458800 OWZ458776:OXC458800 PGV458776:PGY458800 PQR458776:PQU458800 QAN458776:QAQ458800 QKJ458776:QKM458800 QUF458776:QUI458800 REB458776:REE458800 RNX458776:ROA458800 RXT458776:RXW458800 SHP458776:SHS458800 SRL458776:SRO458800 TBH458776:TBK458800 TLD458776:TLG458800 TUZ458776:TVC458800 UEV458776:UEY458800 UOR458776:UOU458800 UYN458776:UYQ458800 VIJ458776:VIM458800 VSF458776:VSI458800 WCB458776:WCE458800 WLX458776:WMA458800 WVT458776:WVW458800 L524312:O524336 JH524312:JK524336 TD524312:TG524336 ACZ524312:ADC524336 AMV524312:AMY524336 AWR524312:AWU524336 BGN524312:BGQ524336 BQJ524312:BQM524336 CAF524312:CAI524336 CKB524312:CKE524336 CTX524312:CUA524336 DDT524312:DDW524336 DNP524312:DNS524336 DXL524312:DXO524336 EHH524312:EHK524336 ERD524312:ERG524336 FAZ524312:FBC524336 FKV524312:FKY524336 FUR524312:FUU524336 GEN524312:GEQ524336 GOJ524312:GOM524336 GYF524312:GYI524336 HIB524312:HIE524336 HRX524312:HSA524336 IBT524312:IBW524336 ILP524312:ILS524336 IVL524312:IVO524336 JFH524312:JFK524336 JPD524312:JPG524336 JYZ524312:JZC524336 KIV524312:KIY524336 KSR524312:KSU524336 LCN524312:LCQ524336 LMJ524312:LMM524336 LWF524312:LWI524336 MGB524312:MGE524336 MPX524312:MQA524336 MZT524312:MZW524336 NJP524312:NJS524336 NTL524312:NTO524336 ODH524312:ODK524336 OND524312:ONG524336 OWZ524312:OXC524336 PGV524312:PGY524336 PQR524312:PQU524336 QAN524312:QAQ524336 QKJ524312:QKM524336 QUF524312:QUI524336 REB524312:REE524336 RNX524312:ROA524336 RXT524312:RXW524336 SHP524312:SHS524336 SRL524312:SRO524336 TBH524312:TBK524336 TLD524312:TLG524336 TUZ524312:TVC524336 UEV524312:UEY524336 UOR524312:UOU524336 UYN524312:UYQ524336 VIJ524312:VIM524336 VSF524312:VSI524336 WCB524312:WCE524336 WLX524312:WMA524336 WVT524312:WVW524336 L589848:O589872 JH589848:JK589872 TD589848:TG589872 ACZ589848:ADC589872 AMV589848:AMY589872 AWR589848:AWU589872 BGN589848:BGQ589872 BQJ589848:BQM589872 CAF589848:CAI589872 CKB589848:CKE589872 CTX589848:CUA589872 DDT589848:DDW589872 DNP589848:DNS589872 DXL589848:DXO589872 EHH589848:EHK589872 ERD589848:ERG589872 FAZ589848:FBC589872 FKV589848:FKY589872 FUR589848:FUU589872 GEN589848:GEQ589872 GOJ589848:GOM589872 GYF589848:GYI589872 HIB589848:HIE589872 HRX589848:HSA589872 IBT589848:IBW589872 ILP589848:ILS589872 IVL589848:IVO589872 JFH589848:JFK589872 JPD589848:JPG589872 JYZ589848:JZC589872 KIV589848:KIY589872 KSR589848:KSU589872 LCN589848:LCQ589872 LMJ589848:LMM589872 LWF589848:LWI589872 MGB589848:MGE589872 MPX589848:MQA589872 MZT589848:MZW589872 NJP589848:NJS589872 NTL589848:NTO589872 ODH589848:ODK589872 OND589848:ONG589872 OWZ589848:OXC589872 PGV589848:PGY589872 PQR589848:PQU589872 QAN589848:QAQ589872 QKJ589848:QKM589872 QUF589848:QUI589872 REB589848:REE589872 RNX589848:ROA589872 RXT589848:RXW589872 SHP589848:SHS589872 SRL589848:SRO589872 TBH589848:TBK589872 TLD589848:TLG589872 TUZ589848:TVC589872 UEV589848:UEY589872 UOR589848:UOU589872 UYN589848:UYQ589872 VIJ589848:VIM589872 VSF589848:VSI589872 WCB589848:WCE589872 WLX589848:WMA589872 WVT589848:WVW589872 L655384:O655408 JH655384:JK655408 TD655384:TG655408 ACZ655384:ADC655408 AMV655384:AMY655408 AWR655384:AWU655408 BGN655384:BGQ655408 BQJ655384:BQM655408 CAF655384:CAI655408 CKB655384:CKE655408 CTX655384:CUA655408 DDT655384:DDW655408 DNP655384:DNS655408 DXL655384:DXO655408 EHH655384:EHK655408 ERD655384:ERG655408 FAZ655384:FBC655408 FKV655384:FKY655408 FUR655384:FUU655408 GEN655384:GEQ655408 GOJ655384:GOM655408 GYF655384:GYI655408 HIB655384:HIE655408 HRX655384:HSA655408 IBT655384:IBW655408 ILP655384:ILS655408 IVL655384:IVO655408 JFH655384:JFK655408 JPD655384:JPG655408 JYZ655384:JZC655408 KIV655384:KIY655408 KSR655384:KSU655408 LCN655384:LCQ655408 LMJ655384:LMM655408 LWF655384:LWI655408 MGB655384:MGE655408 MPX655384:MQA655408 MZT655384:MZW655408 NJP655384:NJS655408 NTL655384:NTO655408 ODH655384:ODK655408 OND655384:ONG655408 OWZ655384:OXC655408 PGV655384:PGY655408 PQR655384:PQU655408 QAN655384:QAQ655408 QKJ655384:QKM655408 QUF655384:QUI655408 REB655384:REE655408 RNX655384:ROA655408 RXT655384:RXW655408 SHP655384:SHS655408 SRL655384:SRO655408 TBH655384:TBK655408 TLD655384:TLG655408 TUZ655384:TVC655408 UEV655384:UEY655408 UOR655384:UOU655408 UYN655384:UYQ655408 VIJ655384:VIM655408 VSF655384:VSI655408 WCB655384:WCE655408 WLX655384:WMA655408 WVT655384:WVW655408 L720920:O720944 JH720920:JK720944 TD720920:TG720944 ACZ720920:ADC720944 AMV720920:AMY720944 AWR720920:AWU720944 BGN720920:BGQ720944 BQJ720920:BQM720944 CAF720920:CAI720944 CKB720920:CKE720944 CTX720920:CUA720944 DDT720920:DDW720944 DNP720920:DNS720944 DXL720920:DXO720944 EHH720920:EHK720944 ERD720920:ERG720944 FAZ720920:FBC720944 FKV720920:FKY720944 FUR720920:FUU720944 GEN720920:GEQ720944 GOJ720920:GOM720944 GYF720920:GYI720944 HIB720920:HIE720944 HRX720920:HSA720944 IBT720920:IBW720944 ILP720920:ILS720944 IVL720920:IVO720944 JFH720920:JFK720944 JPD720920:JPG720944 JYZ720920:JZC720944 KIV720920:KIY720944 KSR720920:KSU720944 LCN720920:LCQ720944 LMJ720920:LMM720944 LWF720920:LWI720944 MGB720920:MGE720944 MPX720920:MQA720944 MZT720920:MZW720944 NJP720920:NJS720944 NTL720920:NTO720944 ODH720920:ODK720944 OND720920:ONG720944 OWZ720920:OXC720944 PGV720920:PGY720944 PQR720920:PQU720944 QAN720920:QAQ720944 QKJ720920:QKM720944 QUF720920:QUI720944 REB720920:REE720944 RNX720920:ROA720944 RXT720920:RXW720944 SHP720920:SHS720944 SRL720920:SRO720944 TBH720920:TBK720944 TLD720920:TLG720944 TUZ720920:TVC720944 UEV720920:UEY720944 UOR720920:UOU720944 UYN720920:UYQ720944 VIJ720920:VIM720944 VSF720920:VSI720944 WCB720920:WCE720944 WLX720920:WMA720944 WVT720920:WVW720944 L786456:O786480 JH786456:JK786480 TD786456:TG786480 ACZ786456:ADC786480 AMV786456:AMY786480 AWR786456:AWU786480 BGN786456:BGQ786480 BQJ786456:BQM786480 CAF786456:CAI786480 CKB786456:CKE786480 CTX786456:CUA786480 DDT786456:DDW786480 DNP786456:DNS786480 DXL786456:DXO786480 EHH786456:EHK786480 ERD786456:ERG786480 FAZ786456:FBC786480 FKV786456:FKY786480 FUR786456:FUU786480 GEN786456:GEQ786480 GOJ786456:GOM786480 GYF786456:GYI786480 HIB786456:HIE786480 HRX786456:HSA786480 IBT786456:IBW786480 ILP786456:ILS786480 IVL786456:IVO786480 JFH786456:JFK786480 JPD786456:JPG786480 JYZ786456:JZC786480 KIV786456:KIY786480 KSR786456:KSU786480 LCN786456:LCQ786480 LMJ786456:LMM786480 LWF786456:LWI786480 MGB786456:MGE786480 MPX786456:MQA786480 MZT786456:MZW786480 NJP786456:NJS786480 NTL786456:NTO786480 ODH786456:ODK786480 OND786456:ONG786480 OWZ786456:OXC786480 PGV786456:PGY786480 PQR786456:PQU786480 QAN786456:QAQ786480 QKJ786456:QKM786480 QUF786456:QUI786480 REB786456:REE786480 RNX786456:ROA786480 RXT786456:RXW786480 SHP786456:SHS786480 SRL786456:SRO786480 TBH786456:TBK786480 TLD786456:TLG786480 TUZ786456:TVC786480 UEV786456:UEY786480 UOR786456:UOU786480 UYN786456:UYQ786480 VIJ786456:VIM786480 VSF786456:VSI786480 WCB786456:WCE786480 WLX786456:WMA786480 WVT786456:WVW786480 L851992:O852016 JH851992:JK852016 TD851992:TG852016 ACZ851992:ADC852016 AMV851992:AMY852016 AWR851992:AWU852016 BGN851992:BGQ852016 BQJ851992:BQM852016 CAF851992:CAI852016 CKB851992:CKE852016 CTX851992:CUA852016 DDT851992:DDW852016 DNP851992:DNS852016 DXL851992:DXO852016 EHH851992:EHK852016 ERD851992:ERG852016 FAZ851992:FBC852016 FKV851992:FKY852016 FUR851992:FUU852016 GEN851992:GEQ852016 GOJ851992:GOM852016 GYF851992:GYI852016 HIB851992:HIE852016 HRX851992:HSA852016 IBT851992:IBW852016 ILP851992:ILS852016 IVL851992:IVO852016 JFH851992:JFK852016 JPD851992:JPG852016 JYZ851992:JZC852016 KIV851992:KIY852016 KSR851992:KSU852016 LCN851992:LCQ852016 LMJ851992:LMM852016 LWF851992:LWI852016 MGB851992:MGE852016 MPX851992:MQA852016 MZT851992:MZW852016 NJP851992:NJS852016 NTL851992:NTO852016 ODH851992:ODK852016 OND851992:ONG852016 OWZ851992:OXC852016 PGV851992:PGY852016 PQR851992:PQU852016 QAN851992:QAQ852016 QKJ851992:QKM852016 QUF851992:QUI852016 REB851992:REE852016 RNX851992:ROA852016 RXT851992:RXW852016 SHP851992:SHS852016 SRL851992:SRO852016 TBH851992:TBK852016 TLD851992:TLG852016 TUZ851992:TVC852016 UEV851992:UEY852016 UOR851992:UOU852016 UYN851992:UYQ852016 VIJ851992:VIM852016 VSF851992:VSI852016 WCB851992:WCE852016 WLX851992:WMA852016 WVT851992:WVW852016 L917528:O917552 JH917528:JK917552 TD917528:TG917552 ACZ917528:ADC917552 AMV917528:AMY917552 AWR917528:AWU917552 BGN917528:BGQ917552 BQJ917528:BQM917552 CAF917528:CAI917552 CKB917528:CKE917552 CTX917528:CUA917552 DDT917528:DDW917552 DNP917528:DNS917552 DXL917528:DXO917552 EHH917528:EHK917552 ERD917528:ERG917552 FAZ917528:FBC917552 FKV917528:FKY917552 FUR917528:FUU917552 GEN917528:GEQ917552 GOJ917528:GOM917552 GYF917528:GYI917552 HIB917528:HIE917552 HRX917528:HSA917552 IBT917528:IBW917552 ILP917528:ILS917552 IVL917528:IVO917552 JFH917528:JFK917552 JPD917528:JPG917552 JYZ917528:JZC917552 KIV917528:KIY917552 KSR917528:KSU917552 LCN917528:LCQ917552 LMJ917528:LMM917552 LWF917528:LWI917552 MGB917528:MGE917552 MPX917528:MQA917552 MZT917528:MZW917552 NJP917528:NJS917552 NTL917528:NTO917552 ODH917528:ODK917552 OND917528:ONG917552 OWZ917528:OXC917552 PGV917528:PGY917552 PQR917528:PQU917552 QAN917528:QAQ917552 QKJ917528:QKM917552 QUF917528:QUI917552 REB917528:REE917552 RNX917528:ROA917552 RXT917528:RXW917552 SHP917528:SHS917552 SRL917528:SRO917552 TBH917528:TBK917552 TLD917528:TLG917552 TUZ917528:TVC917552 UEV917528:UEY917552 UOR917528:UOU917552 UYN917528:UYQ917552 VIJ917528:VIM917552 VSF917528:VSI917552 WCB917528:WCE917552 WLX917528:WMA917552 WVT917528:WVW917552 L983064:O983088 JH983064:JK983088 TD983064:TG983088 ACZ983064:ADC983088 AMV983064:AMY983088 AWR983064:AWU983088 BGN983064:BGQ983088 BQJ983064:BQM983088 CAF983064:CAI983088 CKB983064:CKE983088 CTX983064:CUA983088 DDT983064:DDW983088 DNP983064:DNS983088 DXL983064:DXO983088 EHH983064:EHK983088 ERD983064:ERG983088 FAZ983064:FBC983088 FKV983064:FKY983088 FUR983064:FUU983088 GEN983064:GEQ983088 GOJ983064:GOM983088 GYF983064:GYI983088 HIB983064:HIE983088 HRX983064:HSA983088 IBT983064:IBW983088 ILP983064:ILS983088 IVL983064:IVO983088 JFH983064:JFK983088 JPD983064:JPG983088 JYZ983064:JZC983088 KIV983064:KIY983088 KSR983064:KSU983088 LCN983064:LCQ983088 LMJ983064:LMM983088 LWF983064:LWI983088 MGB983064:MGE983088 MPX983064:MQA983088 MZT983064:MZW983088 NJP983064:NJS983088 NTL983064:NTO983088 ODH983064:ODK983088 OND983064:ONG983088 OWZ983064:OXC983088 PGV983064:PGY983088 PQR983064:PQU983088 QAN983064:QAQ983088 QKJ983064:QKM983088 QUF983064:QUI983088 REB983064:REE983088 RNX983064:ROA983088 RXT983064:RXW983088 SHP983064:SHS983088 SRL983064:SRO983088 TBH983064:TBK983088 TLD983064:TLG983088 TUZ983064:TVC983088 UEV983064:UEY983088 UOR983064:UOU983088 UYN983064:UYQ983088 VIJ983064:VIM983088 VSF983064:VSI983088 WCB983064:WCE983088 WLX983064:WMA983088 WVT983064:WVW983088" xr:uid="{00000000-0002-0000-0200-000006000000}">
      <mc:AlternateContent xmlns:x12ac="http://schemas.microsoft.com/office/spreadsheetml/2011/1/ac" xmlns:mc="http://schemas.openxmlformats.org/markup-compatibility/2006">
        <mc:Choice Requires="x12ac">
          <x12ac:list>0,"0,5",1,2</x12ac:list>
        </mc:Choice>
        <mc:Fallback>
          <formula1>"0,0,5,1,2"</formula1>
        </mc:Fallback>
      </mc:AlternateContent>
    </dataValidation>
  </dataValidations>
  <hyperlinks>
    <hyperlink ref="B16" r:id="rId1" xr:uid="{00000000-0004-0000-0200-000000000000}"/>
  </hyperlinks>
  <pageMargins left="0.7" right="0.7" top="0.78740157499999996" bottom="0.78740157499999996" header="0.3" footer="0.3"/>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76200</xdr:colOff>
                    <xdr:row>17</xdr:row>
                    <xdr:rowOff>9525</xdr:rowOff>
                  </from>
                  <to>
                    <xdr:col>1</xdr:col>
                    <xdr:colOff>381000</xdr:colOff>
                    <xdr:row>18</xdr:row>
                    <xdr:rowOff>114300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76200</xdr:colOff>
                    <xdr:row>18</xdr:row>
                    <xdr:rowOff>19050</xdr:rowOff>
                  </from>
                  <to>
                    <xdr:col>1</xdr:col>
                    <xdr:colOff>381000</xdr:colOff>
                    <xdr:row>19</xdr:row>
                    <xdr:rowOff>114300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1247775</xdr:colOff>
                    <xdr:row>17</xdr:row>
                    <xdr:rowOff>95250</xdr:rowOff>
                  </from>
                  <to>
                    <xdr:col>2</xdr:col>
                    <xdr:colOff>123825</xdr:colOff>
                    <xdr:row>19</xdr:row>
                    <xdr:rowOff>38100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xdr:col>
                    <xdr:colOff>1247775</xdr:colOff>
                    <xdr:row>18</xdr:row>
                    <xdr:rowOff>104775</xdr:rowOff>
                  </from>
                  <to>
                    <xdr:col>2</xdr:col>
                    <xdr:colOff>123825</xdr:colOff>
                    <xdr:row>20</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4</xdr:col>
                    <xdr:colOff>447675</xdr:colOff>
                    <xdr:row>17</xdr:row>
                    <xdr:rowOff>95250</xdr:rowOff>
                  </from>
                  <to>
                    <xdr:col>5</xdr:col>
                    <xdr:colOff>133350</xdr:colOff>
                    <xdr:row>19</xdr:row>
                    <xdr:rowOff>38100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4</xdr:col>
                    <xdr:colOff>447675</xdr:colOff>
                    <xdr:row>18</xdr:row>
                    <xdr:rowOff>104775</xdr:rowOff>
                  </from>
                  <to>
                    <xdr:col>5</xdr:col>
                    <xdr:colOff>133350</xdr:colOff>
                    <xdr:row>20</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xdr:col>
                    <xdr:colOff>76200</xdr:colOff>
                    <xdr:row>19</xdr:row>
                    <xdr:rowOff>28575</xdr:rowOff>
                  </from>
                  <to>
                    <xdr:col>1</xdr:col>
                    <xdr:colOff>381000</xdr:colOff>
                    <xdr:row>20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OBJEDNAVKA</vt:lpstr>
      <vt:lpstr>List4</vt:lpstr>
      <vt:lpstr>VZOR</vt:lpstr>
      <vt:lpstr>dekor</vt:lpstr>
      <vt:lpstr>dřevo</vt:lpstr>
      <vt:lpstr>F_5</vt:lpstr>
      <vt:lpstr>material</vt:lpstr>
      <vt:lpstr>tupl_banan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 Obořil</dc:creator>
  <cp:lastModifiedBy>Emil</cp:lastModifiedBy>
  <cp:lastPrinted>2018-02-18T14:54:05Z</cp:lastPrinted>
  <dcterms:created xsi:type="dcterms:W3CDTF">2018-02-01T16:56:01Z</dcterms:created>
  <dcterms:modified xsi:type="dcterms:W3CDTF">2019-07-04T06:21:33Z</dcterms:modified>
</cp:coreProperties>
</file>