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Emil\Desktop\Nářezové plány\"/>
    </mc:Choice>
  </mc:AlternateContent>
  <xr:revisionPtr revIDLastSave="0" documentId="13_ncr:1_{BF9BE72C-28C5-495F-9D6B-FF4C1F442CE0}" xr6:coauthVersionLast="43" xr6:coauthVersionMax="43" xr10:uidLastSave="{00000000-0000-0000-0000-000000000000}"/>
  <bookViews>
    <workbookView xWindow="-110" yWindow="-110" windowWidth="19420" windowHeight="10420" xr2:uid="{00000000-000D-0000-FFFF-FFFF00000000}"/>
  </bookViews>
  <sheets>
    <sheet name="OBJEDNAVKA" sheetId="3" r:id="rId1"/>
    <sheet name="List4" sheetId="4" r:id="rId2"/>
    <sheet name="VZOR" sheetId="5" r:id="rId3"/>
  </sheets>
  <definedNames>
    <definedName name="dekor">List4!$A$1:$A$2</definedName>
    <definedName name="dřevo">OBJEDNAVKA!$C$9</definedName>
    <definedName name="F_5">OBJEDNAVKA!$F$5</definedName>
    <definedName name="material">OBJEDNAVKA!$F$5</definedName>
    <definedName name="tupl_banan">List4!$B$1:$B$3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12" i="3" l="1"/>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9" i="3"/>
  <c r="P10" i="3"/>
  <c r="P11" i="3"/>
  <c r="H10" i="3"/>
  <c r="C18" i="3" l="1"/>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10" i="3"/>
  <c r="C11" i="3"/>
  <c r="C12" i="3"/>
  <c r="C13" i="3"/>
  <c r="C14" i="3"/>
  <c r="C15" i="3"/>
  <c r="C16" i="3"/>
  <c r="C17" i="3"/>
  <c r="C9"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8" i="3"/>
  <c r="H19" i="3"/>
  <c r="H17" i="3"/>
  <c r="H16" i="3"/>
  <c r="H15" i="3"/>
  <c r="H14" i="3"/>
  <c r="H13" i="3"/>
  <c r="H12" i="3"/>
  <c r="H11" i="3"/>
  <c r="H9" i="3"/>
  <c r="A9" i="3" l="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l="1"/>
  <c r="A58" i="3" s="1"/>
  <c r="A59" i="3" s="1"/>
  <c r="A60" i="3" s="1"/>
  <c r="A61" i="3" s="1"/>
  <c r="X9" i="3"/>
  <c r="X21" i="3"/>
  <c r="X20" i="3"/>
  <c r="X19" i="3"/>
  <c r="X18" i="3"/>
  <c r="X17" i="3"/>
  <c r="X16" i="3"/>
  <c r="X15" i="3"/>
  <c r="X14" i="3"/>
  <c r="X13" i="3"/>
  <c r="X12" i="3"/>
  <c r="X11" i="3"/>
  <c r="X10" i="3"/>
  <c r="D64" i="3" l="1"/>
  <c r="U10" i="3"/>
  <c r="V10" i="3"/>
  <c r="W10" i="3"/>
  <c r="U11" i="3"/>
  <c r="V11" i="3"/>
  <c r="W11" i="3"/>
  <c r="U12" i="3"/>
  <c r="V12" i="3"/>
  <c r="W12" i="3"/>
  <c r="U13" i="3"/>
  <c r="V13" i="3"/>
  <c r="W13" i="3"/>
  <c r="U14" i="3"/>
  <c r="V14" i="3"/>
  <c r="W14" i="3"/>
  <c r="U15" i="3"/>
  <c r="V15" i="3"/>
  <c r="W15" i="3"/>
  <c r="U16" i="3"/>
  <c r="V16" i="3"/>
  <c r="W16" i="3"/>
  <c r="U17" i="3"/>
  <c r="V17" i="3"/>
  <c r="W17" i="3"/>
  <c r="W9" i="3"/>
  <c r="V9" i="3"/>
  <c r="U9" i="3"/>
  <c r="T10" i="3"/>
  <c r="D65" i="3" s="1"/>
  <c r="T11" i="3"/>
  <c r="T12" i="3"/>
  <c r="T13" i="3"/>
  <c r="T14" i="3"/>
  <c r="G64" i="3" s="1"/>
  <c r="T15" i="3"/>
  <c r="T16" i="3"/>
  <c r="T17" i="3"/>
  <c r="T9" i="3"/>
  <c r="O65" i="3" s="1"/>
  <c r="I54" i="5"/>
  <c r="K48" i="5"/>
  <c r="J48" i="5"/>
  <c r="I48" i="5"/>
  <c r="K47" i="5"/>
  <c r="J47" i="5"/>
  <c r="I47" i="5"/>
  <c r="K46" i="5"/>
  <c r="J46" i="5"/>
  <c r="I46" i="5"/>
  <c r="K45" i="5"/>
  <c r="J45" i="5"/>
  <c r="I45" i="5"/>
  <c r="K44" i="5"/>
  <c r="J44" i="5"/>
  <c r="I44" i="5"/>
  <c r="K43" i="5"/>
  <c r="J43" i="5"/>
  <c r="I43" i="5"/>
  <c r="K42" i="5"/>
  <c r="J42" i="5"/>
  <c r="I42" i="5"/>
  <c r="K41" i="5"/>
  <c r="J41" i="5"/>
  <c r="I41" i="5"/>
  <c r="K40" i="5"/>
  <c r="J40" i="5"/>
  <c r="I40" i="5"/>
  <c r="K39" i="5"/>
  <c r="J39" i="5"/>
  <c r="I39" i="5"/>
  <c r="K38" i="5"/>
  <c r="J38" i="5"/>
  <c r="I38" i="5"/>
  <c r="K37" i="5"/>
  <c r="J37" i="5"/>
  <c r="I37" i="5"/>
  <c r="K36" i="5"/>
  <c r="J36" i="5"/>
  <c r="I36" i="5"/>
  <c r="K35" i="5"/>
  <c r="J35" i="5"/>
  <c r="I35" i="5"/>
  <c r="K34" i="5"/>
  <c r="J34" i="5"/>
  <c r="I34" i="5"/>
  <c r="K33" i="5"/>
  <c r="J33" i="5"/>
  <c r="I33" i="5"/>
  <c r="K32" i="5"/>
  <c r="J32" i="5"/>
  <c r="I32" i="5"/>
  <c r="K31" i="5"/>
  <c r="J31" i="5"/>
  <c r="I31" i="5"/>
  <c r="K30" i="5"/>
  <c r="J30" i="5"/>
  <c r="I30" i="5"/>
  <c r="K29" i="5"/>
  <c r="J29" i="5"/>
  <c r="I29" i="5"/>
  <c r="K28" i="5"/>
  <c r="J28" i="5"/>
  <c r="I28" i="5"/>
  <c r="K27" i="5"/>
  <c r="J27" i="5"/>
  <c r="I27" i="5"/>
  <c r="K26" i="5"/>
  <c r="J26" i="5"/>
  <c r="I26" i="5"/>
  <c r="K25" i="5"/>
  <c r="J25" i="5"/>
  <c r="I25" i="5"/>
  <c r="K24" i="5"/>
  <c r="J24" i="5"/>
  <c r="I24" i="5"/>
  <c r="G49" i="5" s="1"/>
  <c r="O64" i="3" l="1"/>
  <c r="G65" i="3"/>
</calcChain>
</file>

<file path=xl/sharedStrings.xml><?xml version="1.0" encoding="utf-8"?>
<sst xmlns="http://schemas.openxmlformats.org/spreadsheetml/2006/main" count="223" uniqueCount="104">
  <si>
    <t>počet</t>
  </si>
  <si>
    <t>firma:</t>
  </si>
  <si>
    <t>ičo:</t>
  </si>
  <si>
    <t>telefon:</t>
  </si>
  <si>
    <t>dodací adresa:</t>
  </si>
  <si>
    <t xml:space="preserve"> Kobylnická 698, 664 52 Sokolnice</t>
  </si>
  <si>
    <t>rezani.brno@demos-trade.cz</t>
  </si>
  <si>
    <t>dekor/obj. čís.</t>
  </si>
  <si>
    <t>tel: 725 510 044, 775 995 187</t>
  </si>
  <si>
    <t>x = délka:</t>
  </si>
  <si>
    <t>y = šířka:</t>
  </si>
  <si>
    <t>síla hrany v mm:</t>
  </si>
  <si>
    <t>(po létech)</t>
  </si>
  <si>
    <t>(napříč létům)</t>
  </si>
  <si>
    <t>kusů:</t>
  </si>
  <si>
    <t>x</t>
  </si>
  <si>
    <t>y</t>
  </si>
  <si>
    <t>údaj je orientační</t>
  </si>
  <si>
    <t>HRANA 0,5 CELKEM:</t>
  </si>
  <si>
    <t>}</t>
  </si>
  <si>
    <t>HRANA 1,0 CELKEM:</t>
  </si>
  <si>
    <t>včetně odpadu na ořez</t>
  </si>
  <si>
    <t>HRANA 2,0 CELKEM:</t>
  </si>
  <si>
    <t>příklad:</t>
  </si>
  <si>
    <t>bok skřínky dřez</t>
  </si>
  <si>
    <t>Rozměr dílce je včetně hran 710x520mm a je olepen ABS 2mm z dlouhé strany a na krátkých stranách je nalepena ABS 0,5mm.</t>
  </si>
  <si>
    <t xml:space="preserve">Druhá dlouhá strana je bez olepení. </t>
  </si>
  <si>
    <t>`</t>
  </si>
  <si>
    <t>materiál</t>
  </si>
  <si>
    <t>kresba žilek</t>
  </si>
  <si>
    <t>počet etiket</t>
  </si>
  <si>
    <t>hotový díl</t>
  </si>
  <si>
    <t>délka</t>
  </si>
  <si>
    <t>šířka</t>
  </si>
  <si>
    <t>UVEDENÉ ROZMĚRY JSOU PO OHRANĚNÍ V MM!!!!</t>
  </si>
  <si>
    <t>délka řezu</t>
  </si>
  <si>
    <t>tupl banán</t>
  </si>
  <si>
    <t>název dílce</t>
  </si>
  <si>
    <t>m</t>
  </si>
  <si>
    <t>strana: 1/10</t>
  </si>
  <si>
    <t>Verze: červenec 2014</t>
  </si>
  <si>
    <t>OBJEDNÁVKA FORMÁTOVÁNÍ A OLEPOVÁNÍ PLOŠNÝCH DÍLCŮ</t>
  </si>
  <si>
    <t>datum obj:</t>
  </si>
  <si>
    <t>banánový
efekt</t>
  </si>
  <si>
    <t>Ne</t>
  </si>
  <si>
    <t>název dílce:</t>
  </si>
  <si>
    <t>hranění</t>
  </si>
  <si>
    <t>poznámka</t>
  </si>
  <si>
    <t>UVEDENÉ ROZMĚRY JSOU PO OHRANĚNÍ !!!!</t>
  </si>
  <si>
    <t>1.</t>
  </si>
  <si>
    <t>mm</t>
  </si>
  <si>
    <t>ks</t>
  </si>
  <si>
    <t>y - x</t>
  </si>
  <si>
    <t>2.</t>
  </si>
  <si>
    <t>3.</t>
  </si>
  <si>
    <t>4.</t>
  </si>
  <si>
    <t>5.</t>
  </si>
  <si>
    <t>6.</t>
  </si>
  <si>
    <t>7.</t>
  </si>
  <si>
    <t>8.</t>
  </si>
  <si>
    <t>9.</t>
  </si>
  <si>
    <t>10.</t>
  </si>
  <si>
    <t>11.</t>
  </si>
  <si>
    <t>12.</t>
  </si>
  <si>
    <t>13.</t>
  </si>
  <si>
    <t>14.</t>
  </si>
  <si>
    <t>15.</t>
  </si>
  <si>
    <t>16.</t>
  </si>
  <si>
    <t>17.</t>
  </si>
  <si>
    <t>18.</t>
  </si>
  <si>
    <t>19.</t>
  </si>
  <si>
    <t>20.</t>
  </si>
  <si>
    <t>21.</t>
  </si>
  <si>
    <t>22.</t>
  </si>
  <si>
    <t>23.</t>
  </si>
  <si>
    <t>24.</t>
  </si>
  <si>
    <t>25.</t>
  </si>
  <si>
    <t>PLOŠNÝ MATERIÁLCELKEM:</t>
  </si>
  <si>
    <t>m2</t>
  </si>
  <si>
    <t>vyplňuje se v případě, že hrana bude jiný dekor než plošný materiál,  bude použita jiná hrana než ABS, popř. jiná poznámka k dané položce</t>
  </si>
  <si>
    <t>Minimální rozměry dílce: 80 x 140 mm</t>
  </si>
  <si>
    <t>ODPAD VRACÍME V PÁSECH 1000 mm.</t>
  </si>
  <si>
    <t>OBJEDNÁVKY ZASÍLEJTE V ELEKTRONICKÉ PODOBĚ VYPLNĚNÉ V EXCELU (NE RUČNĚ!)</t>
  </si>
  <si>
    <r>
      <t xml:space="preserve">Bršlík s.r.o. ,  ičo: 29312507    </t>
    </r>
    <r>
      <rPr>
        <b/>
        <sz val="10"/>
        <rFont val="Arial"/>
        <family val="2"/>
      </rPr>
      <t>kontakt technik výroby: 775 995 187 (komunikace), mistr výroby: 725 510 044</t>
    </r>
  </si>
  <si>
    <t>ZAOKR.NAHORU(((SUMIF(L24:L48;1;J24:J48)+SUMIF(M24:M48;1;J24:J48) + SUMIF(N24:N48;1;K24:K48)+SUMIF(O24:O48;1;K24:K48))/1000);1)</t>
  </si>
  <si>
    <t>dekor</t>
  </si>
  <si>
    <t>firma</t>
  </si>
  <si>
    <t>telefon</t>
  </si>
  <si>
    <t>datum</t>
  </si>
  <si>
    <t>tloušťka</t>
  </si>
  <si>
    <t>zakázka</t>
  </si>
  <si>
    <t>č.</t>
  </si>
  <si>
    <t>hrana 2/42</t>
  </si>
  <si>
    <t>hrana b</t>
  </si>
  <si>
    <t>hrana 0,5</t>
  </si>
  <si>
    <t>hrana 1</t>
  </si>
  <si>
    <t>hrana 2</t>
  </si>
  <si>
    <t>x = délka</t>
  </si>
  <si>
    <t>y = šířka</t>
  </si>
  <si>
    <t>kusů</t>
  </si>
  <si>
    <t>uni</t>
  </si>
  <si>
    <t>dřevo</t>
  </si>
  <si>
    <t>t</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</si>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</sst>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38"/>
      <scheme val="minor"/>
    </font>
    <font>
      <b/>
      <sz val="11"/>
      <color theme="1"/>
      <name val="Calibri"/>
      <family val="2"/>
      <charset val="238"/>
      <scheme val="minor"/>
    </font>
    <font>
      <sz val="10"/>
      <name val="Arial"/>
      <family val="2"/>
      <charset val="238"/>
    </font>
    <font>
      <u/>
      <sz val="10"/>
      <color theme="10"/>
      <name val="Arial"/>
      <family val="2"/>
      <charset val="238"/>
    </font>
    <font>
      <sz val="9"/>
      <name val="Arial"/>
      <family val="2"/>
      <charset val="238"/>
    </font>
    <font>
      <b/>
      <sz val="9"/>
      <name val="Arial"/>
      <family val="2"/>
      <charset val="238"/>
    </font>
    <font>
      <b/>
      <sz val="10"/>
      <name val="Arial"/>
      <family val="2"/>
      <charset val="238"/>
    </font>
    <font>
      <sz val="10"/>
      <color rgb="FF222222"/>
      <name val="Arial"/>
      <family val="2"/>
    </font>
    <font>
      <b/>
      <sz val="11"/>
      <name val="Arial"/>
      <family val="2"/>
      <charset val="238"/>
    </font>
    <font>
      <sz val="7"/>
      <color indexed="8"/>
      <name val="Calibri"/>
      <family val="2"/>
      <charset val="238"/>
    </font>
    <font>
      <sz val="14"/>
      <name val="Arial"/>
      <family val="2"/>
      <charset val="238"/>
    </font>
    <font>
      <b/>
      <sz val="10"/>
      <color indexed="10"/>
      <name val="Arial"/>
      <family val="2"/>
      <charset val="238"/>
    </font>
    <font>
      <b/>
      <sz val="9"/>
      <color indexed="10"/>
      <name val="Arial"/>
      <family val="2"/>
      <charset val="238"/>
    </font>
    <font>
      <sz val="10"/>
      <name val="Arial"/>
      <family val="2"/>
    </font>
    <font>
      <sz val="36"/>
      <name val="Arial Narrow"/>
      <family val="2"/>
      <charset val="238"/>
    </font>
    <font>
      <b/>
      <sz val="12"/>
      <color indexed="9"/>
      <name val="Arial"/>
      <family val="2"/>
      <charset val="238"/>
    </font>
    <font>
      <b/>
      <sz val="13"/>
      <name val="Arial"/>
      <family val="2"/>
      <charset val="238"/>
    </font>
    <font>
      <b/>
      <sz val="13"/>
      <color indexed="9"/>
      <name val="Arial"/>
      <family val="2"/>
      <charset val="238"/>
    </font>
    <font>
      <sz val="16"/>
      <name val="Arial"/>
      <family val="2"/>
      <charset val="238"/>
    </font>
    <font>
      <b/>
      <sz val="10"/>
      <name val="Arial"/>
      <family val="2"/>
    </font>
    <font>
      <b/>
      <strike/>
      <sz val="10"/>
      <name val="Arial"/>
      <family val="2"/>
      <charset val="238"/>
    </font>
    <font>
      <b/>
      <sz val="9"/>
      <color theme="1"/>
      <name val="Arial"/>
      <family val="2"/>
      <charset val="238"/>
    </font>
    <font>
      <sz val="10"/>
      <color theme="1"/>
      <name val="Calibri"/>
      <family val="2"/>
      <charset val="238"/>
      <scheme val="minor"/>
    </font>
    <font>
      <sz val="9"/>
      <color theme="1"/>
      <name val="Calibri"/>
      <family val="2"/>
      <charset val="238"/>
      <scheme val="minor"/>
    </font>
    <font>
      <sz val="9"/>
      <color theme="1"/>
      <name val="Arial"/>
      <family val="2"/>
      <charset val="238"/>
    </font>
    <font>
      <sz val="10"/>
      <color theme="1"/>
      <name val="Arial"/>
      <family val="2"/>
      <charset val="238"/>
    </font>
    <font>
      <b/>
      <sz val="12"/>
      <color rgb="FFFF0000"/>
      <name val="Arial"/>
      <family val="2"/>
      <charset val="238"/>
    </font>
    <font>
      <b/>
      <sz val="12"/>
      <color rgb="FFFF0000"/>
      <name val="Calibri"/>
      <family val="2"/>
      <charset val="238"/>
      <scheme val="minor"/>
    </font>
    <font>
      <b/>
      <sz val="10"/>
      <color rgb="FFFF0000"/>
      <name val="Arial"/>
      <family val="2"/>
      <charset val="238"/>
    </font>
    <font>
      <b/>
      <sz val="10"/>
      <color rgb="FFFF0000"/>
      <name val="Calibri"/>
      <family val="2"/>
      <charset val="238"/>
      <scheme val="minor"/>
    </font>
  </fonts>
  <fills count="10">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theme="3" tint="0.59999389629810485"/>
        <bgColor indexed="64"/>
      </patternFill>
    </fill>
    <fill>
      <patternFill patternType="solid">
        <fgColor indexed="9"/>
        <bgColor indexed="64"/>
      </patternFill>
    </fill>
    <fill>
      <patternFill patternType="solid">
        <fgColor indexed="40"/>
        <bgColor indexed="64"/>
      </patternFill>
    </fill>
    <fill>
      <patternFill patternType="solid">
        <fgColor rgb="FFFFFF99"/>
        <bgColor indexed="64"/>
      </patternFill>
    </fill>
    <fill>
      <patternFill patternType="solid">
        <fgColor indexed="56"/>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22">
    <xf numFmtId="0" fontId="0" fillId="0" borderId="0" xfId="0"/>
    <xf numFmtId="0" fontId="2" fillId="0" borderId="0" xfId="0" applyFont="1"/>
    <xf numFmtId="0" fontId="0" fillId="0" borderId="0" xfId="0" applyAlignment="1">
      <alignment vertical="center"/>
    </xf>
    <xf numFmtId="0" fontId="7" fillId="0" borderId="0" xfId="0" applyFont="1" applyAlignment="1">
      <alignment wrapText="1"/>
    </xf>
    <xf numFmtId="0" fontId="0" fillId="0" borderId="1" xfId="0" applyBorder="1"/>
    <xf numFmtId="0" fontId="0" fillId="0" borderId="2" xfId="0" applyBorder="1"/>
    <xf numFmtId="0" fontId="0" fillId="0" borderId="3" xfId="0" applyBorder="1"/>
    <xf numFmtId="0" fontId="0" fillId="0" borderId="0" xfId="0" applyBorder="1"/>
    <xf numFmtId="0" fontId="9" fillId="0" borderId="0" xfId="0" applyFont="1" applyAlignment="1">
      <alignment horizontal="center"/>
    </xf>
    <xf numFmtId="0" fontId="10" fillId="0" borderId="0" xfId="0" applyFont="1"/>
    <xf numFmtId="0" fontId="2" fillId="0" borderId="0" xfId="0" applyFont="1" applyAlignment="1">
      <alignment vertical="center"/>
    </xf>
    <xf numFmtId="0" fontId="11" fillId="0" borderId="14" xfId="0" applyFont="1" applyBorder="1" applyAlignment="1">
      <alignment horizontal="center"/>
    </xf>
    <xf numFmtId="0" fontId="11" fillId="0" borderId="9" xfId="0" applyFont="1" applyBorder="1" applyAlignment="1">
      <alignment horizontal="center"/>
    </xf>
    <xf numFmtId="0" fontId="11" fillId="0" borderId="15" xfId="0" applyFont="1" applyBorder="1" applyAlignment="1">
      <alignment horizontal="center"/>
    </xf>
    <xf numFmtId="0" fontId="6" fillId="0" borderId="0" xfId="0" applyFont="1" applyAlignment="1">
      <alignment horizontal="right"/>
    </xf>
    <xf numFmtId="49" fontId="2" fillId="0" borderId="4" xfId="0" applyNumberFormat="1" applyFont="1" applyBorder="1" applyProtection="1">
      <protection locked="0"/>
    </xf>
    <xf numFmtId="0" fontId="0" fillId="0" borderId="4" xfId="0" applyBorder="1" applyAlignment="1" applyProtection="1">
      <alignment horizontal="center"/>
      <protection locked="0"/>
    </xf>
    <xf numFmtId="0" fontId="0" fillId="0" borderId="4" xfId="0" applyBorder="1" applyAlignment="1">
      <alignment horizontal="center"/>
    </xf>
    <xf numFmtId="0" fontId="2" fillId="0" borderId="4" xfId="0" applyFont="1" applyBorder="1" applyAlignment="1" applyProtection="1">
      <alignment horizontal="center"/>
      <protection locked="0"/>
    </xf>
    <xf numFmtId="0" fontId="0" fillId="3" borderId="4" xfId="0" applyFill="1" applyBorder="1" applyAlignment="1" applyProtection="1">
      <alignment horizontal="center"/>
      <protection locked="0"/>
    </xf>
    <xf numFmtId="49" fontId="0" fillId="0" borderId="4" xfId="0" applyNumberFormat="1" applyBorder="1" applyProtection="1">
      <protection locked="0"/>
    </xf>
    <xf numFmtId="0" fontId="6" fillId="0" borderId="0" xfId="0" applyFont="1" applyAlignment="1">
      <alignment horizontal="center"/>
    </xf>
    <xf numFmtId="1" fontId="6" fillId="0" borderId="0" xfId="0" applyNumberFormat="1" applyFont="1" applyAlignment="1" applyProtection="1">
      <alignment horizontal="center"/>
      <protection hidden="1"/>
    </xf>
    <xf numFmtId="1" fontId="6" fillId="0" borderId="0" xfId="0" applyNumberFormat="1" applyFont="1" applyAlignment="1">
      <alignment horizontal="center"/>
    </xf>
    <xf numFmtId="0" fontId="0" fillId="0" borderId="4" xfId="0" applyBorder="1"/>
    <xf numFmtId="0" fontId="0" fillId="3" borderId="4" xfId="0" applyFill="1" applyBorder="1" applyAlignment="1">
      <alignment horizontal="center"/>
    </xf>
    <xf numFmtId="0" fontId="2" fillId="3" borderId="4" xfId="0" applyFont="1" applyFill="1" applyBorder="1" applyAlignment="1" applyProtection="1">
      <alignment horizontal="center"/>
      <protection locked="0"/>
    </xf>
    <xf numFmtId="0" fontId="15" fillId="0" borderId="0" xfId="0" applyFont="1" applyFill="1" applyBorder="1" applyAlignment="1"/>
    <xf numFmtId="0" fontId="13" fillId="0" borderId="0" xfId="0" applyFont="1"/>
    <xf numFmtId="0" fontId="6" fillId="0" borderId="13" xfId="0" applyFont="1" applyBorder="1" applyAlignment="1">
      <alignment horizontal="center"/>
    </xf>
    <xf numFmtId="0" fontId="3" fillId="0" borderId="3" xfId="1" applyBorder="1" applyAlignment="1" applyProtection="1">
      <alignment horizontal="center"/>
    </xf>
    <xf numFmtId="0" fontId="3" fillId="0" borderId="0" xfId="1" applyBorder="1" applyAlignment="1" applyProtection="1">
      <alignment horizontal="center"/>
    </xf>
    <xf numFmtId="0" fontId="0" fillId="0" borderId="0" xfId="0" applyAlignment="1">
      <alignment horizontal="right"/>
    </xf>
    <xf numFmtId="0" fontId="4" fillId="0" borderId="0" xfId="0" applyFont="1" applyBorder="1"/>
    <xf numFmtId="0" fontId="5" fillId="0" borderId="0" xfId="0" applyFont="1" applyBorder="1" applyAlignment="1">
      <alignment horizontal="right"/>
    </xf>
    <xf numFmtId="0" fontId="4" fillId="0" borderId="9" xfId="0" applyFont="1" applyBorder="1" applyProtection="1">
      <protection locked="0"/>
    </xf>
    <xf numFmtId="0" fontId="0" fillId="0" borderId="16" xfId="0" applyBorder="1"/>
    <xf numFmtId="0" fontId="0" fillId="0" borderId="17" xfId="0" applyBorder="1"/>
    <xf numFmtId="0" fontId="3" fillId="0" borderId="17" xfId="1" applyBorder="1" applyAlignment="1" applyProtection="1">
      <alignment horizontal="center"/>
    </xf>
    <xf numFmtId="0" fontId="18" fillId="0" borderId="0" xfId="0" applyFont="1" applyAlignment="1">
      <alignment horizontal="left" vertical="center"/>
    </xf>
    <xf numFmtId="0" fontId="2" fillId="0" borderId="0" xfId="0" applyFont="1" applyAlignment="1">
      <alignment horizontal="left" indent="1"/>
    </xf>
    <xf numFmtId="0" fontId="2" fillId="0" borderId="0" xfId="0" applyFont="1" applyAlignment="1">
      <alignment vertical="justify" wrapText="1"/>
    </xf>
    <xf numFmtId="0" fontId="18" fillId="0" borderId="9" xfId="0" applyFont="1" applyBorder="1" applyAlignment="1">
      <alignment horizontal="left" vertical="center"/>
    </xf>
    <xf numFmtId="0" fontId="0" fillId="0" borderId="9" xfId="0" applyBorder="1" applyAlignment="1">
      <alignment vertical="center"/>
    </xf>
    <xf numFmtId="0" fontId="2" fillId="0" borderId="9" xfId="0" applyFont="1" applyBorder="1" applyAlignment="1">
      <alignment vertical="justify" wrapText="1"/>
    </xf>
    <xf numFmtId="0" fontId="0" fillId="0" borderId="10" xfId="0" applyBorder="1"/>
    <xf numFmtId="0" fontId="6" fillId="0" borderId="11" xfId="0" applyNumberFormat="1" applyFont="1" applyBorder="1" applyAlignment="1">
      <alignment horizontal="center"/>
    </xf>
    <xf numFmtId="0" fontId="0" fillId="0" borderId="9" xfId="0" applyBorder="1"/>
    <xf numFmtId="0" fontId="20" fillId="0" borderId="8" xfId="0" applyNumberFormat="1" applyFont="1" applyBorder="1" applyAlignment="1">
      <alignment horizontal="center"/>
    </xf>
    <xf numFmtId="0" fontId="13" fillId="0" borderId="4" xfId="0" applyFont="1" applyBorder="1" applyProtection="1">
      <protection locked="0"/>
    </xf>
    <xf numFmtId="0" fontId="0" fillId="0" borderId="4" xfId="0" applyBorder="1" applyProtection="1">
      <protection locked="0"/>
    </xf>
    <xf numFmtId="0" fontId="6" fillId="0" borderId="0" xfId="0" applyFont="1"/>
    <xf numFmtId="0" fontId="6" fillId="0" borderId="0" xfId="0" applyFont="1" applyFill="1" applyBorder="1" applyAlignment="1">
      <alignment horizontal="center"/>
    </xf>
    <xf numFmtId="0" fontId="6" fillId="0" borderId="0" xfId="0" applyNumberFormat="1" applyFont="1" applyAlignment="1">
      <alignment horizontal="left" vertical="top"/>
    </xf>
    <xf numFmtId="0" fontId="0" fillId="4" borderId="33" xfId="0" applyFill="1" applyBorder="1"/>
    <xf numFmtId="49" fontId="2" fillId="0" borderId="36" xfId="0" applyNumberFormat="1" applyFont="1" applyBorder="1" applyProtection="1">
      <protection locked="0"/>
    </xf>
    <xf numFmtId="0" fontId="2" fillId="0" borderId="22" xfId="0" applyFont="1" applyFill="1" applyBorder="1" applyAlignment="1"/>
    <xf numFmtId="0" fontId="2" fillId="0" borderId="25" xfId="0" applyFont="1" applyFill="1" applyBorder="1" applyAlignment="1">
      <alignment horizontal="left"/>
    </xf>
    <xf numFmtId="0" fontId="25" fillId="0" borderId="28" xfId="0" applyFont="1" applyFill="1" applyBorder="1" applyAlignment="1"/>
    <xf numFmtId="49" fontId="0" fillId="0" borderId="36" xfId="0" applyNumberFormat="1" applyFont="1" applyBorder="1" applyProtection="1">
      <protection locked="0"/>
    </xf>
    <xf numFmtId="0" fontId="0" fillId="0" borderId="36" xfId="0" applyFont="1" applyBorder="1" applyAlignment="1" applyProtection="1">
      <alignment horizontal="center"/>
      <protection locked="0"/>
    </xf>
    <xf numFmtId="0" fontId="0" fillId="0" borderId="36" xfId="0" applyFont="1" applyBorder="1" applyAlignment="1">
      <alignment horizontal="center"/>
    </xf>
    <xf numFmtId="0" fontId="0" fillId="0" borderId="36" xfId="0" applyFont="1" applyFill="1" applyBorder="1" applyAlignment="1" applyProtection="1">
      <alignment horizontal="center"/>
      <protection locked="0"/>
    </xf>
    <xf numFmtId="0" fontId="4" fillId="0" borderId="22" xfId="0" applyFont="1" applyBorder="1" applyAlignment="1">
      <alignment horizontal="center"/>
    </xf>
    <xf numFmtId="0" fontId="2" fillId="0" borderId="28" xfId="0" applyFont="1" applyBorder="1" applyAlignment="1">
      <alignment horizontal="right"/>
    </xf>
    <xf numFmtId="0" fontId="24" fillId="0" borderId="28" xfId="0" applyFont="1" applyBorder="1" applyAlignment="1">
      <alignment horizontal="center"/>
    </xf>
    <xf numFmtId="0" fontId="24" fillId="0" borderId="22" xfId="0" applyFont="1" applyBorder="1" applyAlignment="1">
      <alignment horizontal="center"/>
    </xf>
    <xf numFmtId="0" fontId="24" fillId="0" borderId="38" xfId="0" applyFont="1" applyBorder="1" applyAlignment="1" applyProtection="1">
      <alignment horizontal="center"/>
      <protection locked="0"/>
    </xf>
    <xf numFmtId="0" fontId="4" fillId="0" borderId="38" xfId="0" applyFont="1" applyBorder="1" applyAlignment="1" applyProtection="1">
      <alignment horizontal="center"/>
      <protection locked="0"/>
    </xf>
    <xf numFmtId="0" fontId="24" fillId="0" borderId="38" xfId="0" applyFont="1" applyBorder="1" applyAlignment="1">
      <alignment horizontal="center"/>
    </xf>
    <xf numFmtId="0" fontId="24" fillId="0" borderId="38" xfId="0" applyFont="1" applyFill="1" applyBorder="1" applyAlignment="1" applyProtection="1">
      <alignment horizontal="center"/>
      <protection locked="0"/>
    </xf>
    <xf numFmtId="0" fontId="24" fillId="0" borderId="39" xfId="0" applyFont="1" applyFill="1" applyBorder="1" applyAlignment="1" applyProtection="1">
      <alignment horizontal="center"/>
      <protection locked="0"/>
    </xf>
    <xf numFmtId="0" fontId="4" fillId="0" borderId="38" xfId="0" applyNumberFormat="1" applyFont="1" applyFill="1" applyBorder="1" applyAlignment="1" applyProtection="1">
      <alignment horizontal="center"/>
      <protection locked="0"/>
    </xf>
    <xf numFmtId="0" fontId="4" fillId="0" borderId="38" xfId="0" applyFont="1" applyFill="1" applyBorder="1" applyAlignment="1" applyProtection="1">
      <alignment horizontal="center"/>
      <protection locked="0"/>
    </xf>
    <xf numFmtId="0" fontId="4" fillId="0" borderId="39" xfId="0" applyFont="1" applyFill="1" applyBorder="1" applyAlignment="1" applyProtection="1">
      <alignment horizontal="center"/>
      <protection locked="0"/>
    </xf>
    <xf numFmtId="0" fontId="24" fillId="0" borderId="40" xfId="0" applyFont="1" applyBorder="1" applyAlignment="1" applyProtection="1">
      <alignment horizontal="center"/>
      <protection locked="0"/>
    </xf>
    <xf numFmtId="0" fontId="24" fillId="0" borderId="40" xfId="0" applyFont="1" applyFill="1" applyBorder="1" applyAlignment="1" applyProtection="1">
      <alignment horizontal="center"/>
      <protection locked="0"/>
    </xf>
    <xf numFmtId="0" fontId="24" fillId="0" borderId="41" xfId="0" applyFont="1" applyFill="1" applyBorder="1" applyAlignment="1" applyProtection="1">
      <alignment horizontal="center"/>
      <protection locked="0"/>
    </xf>
    <xf numFmtId="0" fontId="24" fillId="0" borderId="42" xfId="0" applyFont="1" applyBorder="1" applyAlignment="1" applyProtection="1">
      <alignment horizontal="center"/>
      <protection locked="0"/>
    </xf>
    <xf numFmtId="0" fontId="4" fillId="0" borderId="42" xfId="0" applyFont="1" applyBorder="1" applyAlignment="1" applyProtection="1">
      <alignment horizontal="center"/>
      <protection locked="0"/>
    </xf>
    <xf numFmtId="0" fontId="24" fillId="0" borderId="42" xfId="0" applyFont="1" applyBorder="1" applyAlignment="1">
      <alignment horizontal="center"/>
    </xf>
    <xf numFmtId="0" fontId="24" fillId="0" borderId="42" xfId="0" applyFont="1" applyFill="1" applyBorder="1" applyAlignment="1" applyProtection="1">
      <alignment horizontal="center"/>
      <protection locked="0"/>
    </xf>
    <xf numFmtId="0" fontId="24" fillId="0" borderId="43" xfId="0" applyFont="1" applyFill="1" applyBorder="1" applyAlignment="1" applyProtection="1">
      <alignment horizontal="center"/>
      <protection locked="0"/>
    </xf>
    <xf numFmtId="0" fontId="2" fillId="0" borderId="35" xfId="0" applyFont="1" applyBorder="1" applyAlignment="1">
      <alignment horizontal="center"/>
    </xf>
    <xf numFmtId="0" fontId="2" fillId="0" borderId="31" xfId="0" applyFont="1" applyFill="1" applyBorder="1" applyAlignment="1" applyProtection="1">
      <alignment horizontal="center" vertical="center"/>
      <protection locked="0"/>
    </xf>
    <xf numFmtId="0" fontId="0" fillId="0" borderId="36" xfId="0" applyBorder="1"/>
    <xf numFmtId="0" fontId="0" fillId="0" borderId="5" xfId="0" applyNumberFormat="1" applyFont="1" applyBorder="1"/>
    <xf numFmtId="49" fontId="4" fillId="0" borderId="45" xfId="0" applyNumberFormat="1" applyFont="1" applyBorder="1" applyProtection="1">
      <protection locked="0"/>
    </xf>
    <xf numFmtId="49" fontId="24" fillId="0" borderId="46" xfId="0" applyNumberFormat="1" applyFont="1" applyBorder="1" applyProtection="1">
      <protection locked="0"/>
    </xf>
    <xf numFmtId="49" fontId="4" fillId="0" borderId="46" xfId="0" applyNumberFormat="1" applyFont="1" applyBorder="1" applyProtection="1">
      <protection locked="0"/>
    </xf>
    <xf numFmtId="49" fontId="24" fillId="0" borderId="47" xfId="0" applyNumberFormat="1" applyFont="1" applyBorder="1" applyProtection="1">
      <protection locked="0"/>
    </xf>
    <xf numFmtId="0" fontId="0" fillId="0" borderId="48" xfId="0" applyNumberFormat="1" applyFont="1" applyBorder="1"/>
    <xf numFmtId="0" fontId="0" fillId="0" borderId="49" xfId="0" applyNumberFormat="1" applyFont="1" applyBorder="1"/>
    <xf numFmtId="2" fontId="4" fillId="0" borderId="42" xfId="0" applyNumberFormat="1" applyFont="1" applyBorder="1" applyProtection="1"/>
    <xf numFmtId="0" fontId="2" fillId="0" borderId="52" xfId="0" applyFont="1" applyBorder="1" applyAlignment="1">
      <alignment horizontal="center"/>
    </xf>
    <xf numFmtId="0" fontId="2" fillId="0" borderId="51" xfId="0" applyFont="1" applyBorder="1" applyAlignment="1">
      <alignment horizontal="center"/>
    </xf>
    <xf numFmtId="0" fontId="2" fillId="0" borderId="54" xfId="0" applyFont="1" applyBorder="1" applyAlignment="1">
      <alignment horizontal="center"/>
    </xf>
    <xf numFmtId="0" fontId="2" fillId="0" borderId="53" xfId="0" applyFont="1" applyBorder="1" applyAlignment="1">
      <alignment horizontal="center"/>
    </xf>
    <xf numFmtId="0" fontId="0" fillId="0" borderId="0" xfId="0" applyAlignment="1">
      <alignment horizontal="center"/>
    </xf>
    <xf numFmtId="1" fontId="2" fillId="0" borderId="37" xfId="0" applyNumberFormat="1" applyFont="1" applyFill="1" applyBorder="1" applyAlignment="1">
      <alignment horizontal="center"/>
    </xf>
    <xf numFmtId="0" fontId="0" fillId="0" borderId="55" xfId="0" applyNumberFormat="1" applyFont="1" applyBorder="1"/>
    <xf numFmtId="0" fontId="2" fillId="0" borderId="23" xfId="0" applyFont="1" applyFill="1" applyBorder="1" applyAlignment="1" applyProtection="1">
      <alignment horizontal="center" vertical="center"/>
      <protection locked="0"/>
    </xf>
    <xf numFmtId="0" fontId="22" fillId="0" borderId="21" xfId="0" applyFont="1" applyBorder="1" applyAlignment="1">
      <alignment horizontal="center" vertical="center"/>
    </xf>
    <xf numFmtId="0" fontId="22" fillId="0" borderId="24" xfId="0" applyFont="1" applyBorder="1" applyAlignment="1">
      <alignment horizontal="center" vertical="center"/>
    </xf>
    <xf numFmtId="0" fontId="24" fillId="0" borderId="22" xfId="0" applyFont="1" applyBorder="1" applyAlignment="1">
      <alignment horizontal="left"/>
    </xf>
    <xf numFmtId="0" fontId="24" fillId="0" borderId="28" xfId="0" applyFont="1" applyBorder="1" applyAlignment="1">
      <alignment vertical="center"/>
    </xf>
    <xf numFmtId="0" fontId="24" fillId="0" borderId="28" xfId="0" applyFont="1" applyBorder="1" applyAlignment="1"/>
    <xf numFmtId="0" fontId="4" fillId="0" borderId="22" xfId="0" applyFont="1" applyBorder="1" applyAlignment="1">
      <alignment horizontal="left"/>
    </xf>
    <xf numFmtId="0" fontId="23" fillId="0" borderId="22" xfId="0" applyFont="1" applyBorder="1" applyAlignment="1">
      <alignment horizontal="left"/>
    </xf>
    <xf numFmtId="0" fontId="24" fillId="0" borderId="28" xfId="0" applyFont="1" applyBorder="1" applyAlignment="1">
      <alignment horizontal="left"/>
    </xf>
    <xf numFmtId="0" fontId="24" fillId="0" borderId="22" xfId="0" applyFont="1" applyBorder="1" applyAlignment="1">
      <alignment horizontal="center"/>
    </xf>
    <xf numFmtId="0" fontId="4" fillId="0" borderId="29" xfId="0" applyFont="1" applyBorder="1" applyAlignment="1">
      <alignment horizontal="center" shrinkToFit="1"/>
    </xf>
    <xf numFmtId="0" fontId="23" fillId="0" borderId="30" xfId="0" applyFont="1" applyBorder="1" applyAlignment="1">
      <alignment horizontal="center" shrinkToFit="1"/>
    </xf>
    <xf numFmtId="0" fontId="23" fillId="0" borderId="31" xfId="0" applyFont="1" applyBorder="1" applyAlignment="1">
      <alignment horizontal="center" shrinkToFit="1"/>
    </xf>
    <xf numFmtId="0" fontId="24" fillId="0" borderId="22" xfId="0" applyFont="1" applyBorder="1" applyAlignment="1"/>
    <xf numFmtId="0" fontId="4" fillId="0" borderId="28" xfId="0" applyFont="1" applyBorder="1" applyAlignment="1">
      <alignment horizontal="left"/>
    </xf>
    <xf numFmtId="0" fontId="23" fillId="0" borderId="28" xfId="0" applyFont="1" applyBorder="1" applyAlignment="1"/>
    <xf numFmtId="0" fontId="26" fillId="7" borderId="26" xfId="0" applyFont="1" applyFill="1" applyBorder="1" applyAlignment="1" applyProtection="1">
      <alignment horizontal="center" vertical="center"/>
      <protection locked="0"/>
    </xf>
    <xf numFmtId="0" fontId="27" fillId="7" borderId="7" xfId="0" applyFont="1" applyFill="1" applyBorder="1" applyAlignment="1">
      <alignment horizontal="center" vertical="center"/>
    </xf>
    <xf numFmtId="0" fontId="27" fillId="7" borderId="27" xfId="0" applyFont="1" applyFill="1" applyBorder="1" applyAlignment="1">
      <alignment horizontal="center" vertical="center"/>
    </xf>
    <xf numFmtId="0" fontId="27" fillId="7" borderId="26" xfId="0" applyFont="1" applyFill="1" applyBorder="1" applyAlignment="1">
      <alignment horizontal="center" vertical="center"/>
    </xf>
    <xf numFmtId="0" fontId="21" fillId="0" borderId="36" xfId="0" applyFont="1" applyBorder="1" applyAlignment="1">
      <alignment horizont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0" fillId="0" borderId="1" xfId="0" applyBorder="1" applyAlignment="1"/>
    <xf numFmtId="0" fontId="0" fillId="0" borderId="2" xfId="0" applyBorder="1" applyAlignment="1"/>
    <xf numFmtId="0" fontId="0" fillId="0" borderId="16" xfId="0" applyBorder="1" applyAlignment="1"/>
    <xf numFmtId="0" fontId="0" fillId="0" borderId="3" xfId="0" applyBorder="1" applyAlignment="1"/>
    <xf numFmtId="0" fontId="0" fillId="0" borderId="0" xfId="0" applyBorder="1" applyAlignment="1"/>
    <xf numFmtId="0" fontId="0" fillId="0" borderId="17" xfId="0" applyBorder="1" applyAlignment="1"/>
    <xf numFmtId="0" fontId="0" fillId="0" borderId="5" xfId="0" applyBorder="1" applyAlignment="1"/>
    <xf numFmtId="0" fontId="0" fillId="0" borderId="6" xfId="0" applyBorder="1" applyAlignment="1"/>
    <xf numFmtId="0" fontId="0" fillId="0" borderId="20" xfId="0" applyBorder="1" applyAlignment="1"/>
    <xf numFmtId="0" fontId="2" fillId="0" borderId="44" xfId="0" applyFont="1" applyBorder="1" applyAlignment="1">
      <alignment horizontal="center" vertical="center"/>
    </xf>
    <xf numFmtId="0" fontId="0" fillId="0" borderId="37" xfId="0" applyFont="1" applyBorder="1" applyAlignment="1"/>
    <xf numFmtId="0" fontId="8" fillId="0" borderId="23" xfId="0" applyFont="1" applyFill="1" applyBorder="1" applyAlignment="1">
      <alignment horizontal="center"/>
    </xf>
    <xf numFmtId="0" fontId="0" fillId="0" borderId="21" xfId="0" applyBorder="1" applyAlignment="1">
      <alignment horizontal="center"/>
    </xf>
    <xf numFmtId="0" fontId="0" fillId="0" borderId="24" xfId="0" applyBorder="1" applyAlignment="1">
      <alignment horizontal="center"/>
    </xf>
    <xf numFmtId="0" fontId="2" fillId="0" borderId="26" xfId="0" applyFont="1" applyFill="1" applyBorder="1" applyAlignment="1">
      <alignment horizontal="center"/>
    </xf>
    <xf numFmtId="0" fontId="22" fillId="0" borderId="7" xfId="0" applyFont="1" applyBorder="1" applyAlignment="1">
      <alignment horizontal="center"/>
    </xf>
    <xf numFmtId="0" fontId="22" fillId="0" borderId="27" xfId="0" applyFont="1" applyBorder="1" applyAlignment="1">
      <alignment horizontal="center"/>
    </xf>
    <xf numFmtId="14" fontId="2" fillId="0" borderId="26" xfId="0" applyNumberFormat="1" applyFont="1" applyFill="1" applyBorder="1" applyAlignment="1">
      <alignment horizontal="center"/>
    </xf>
    <xf numFmtId="0" fontId="2" fillId="0" borderId="29" xfId="0" applyFont="1" applyFill="1" applyBorder="1" applyAlignment="1" applyProtection="1">
      <alignment horizontal="left" vertical="center"/>
      <protection locked="0"/>
    </xf>
    <xf numFmtId="0" fontId="22" fillId="0" borderId="30" xfId="0" applyFont="1" applyBorder="1" applyAlignment="1">
      <alignment horizontal="left" vertical="center"/>
    </xf>
    <xf numFmtId="0" fontId="22" fillId="0" borderId="32" xfId="0" applyFont="1" applyBorder="1" applyAlignment="1">
      <alignment horizontal="left" vertical="center"/>
    </xf>
    <xf numFmtId="0" fontId="1" fillId="0" borderId="13" xfId="0" applyFont="1" applyBorder="1" applyAlignment="1">
      <alignment horizontal="center" wrapText="1"/>
    </xf>
    <xf numFmtId="0" fontId="1" fillId="0" borderId="15" xfId="0" applyFont="1" applyBorder="1" applyAlignment="1">
      <alignment horizontal="center" wrapText="1"/>
    </xf>
    <xf numFmtId="0" fontId="2" fillId="0" borderId="34" xfId="0" applyFont="1" applyBorder="1" applyAlignment="1">
      <alignment horizontal="center" vertical="center"/>
    </xf>
    <xf numFmtId="0" fontId="0" fillId="0" borderId="35" xfId="0" applyFont="1" applyBorder="1" applyAlignment="1">
      <alignment horizontal="center" vertical="center"/>
    </xf>
    <xf numFmtId="0" fontId="25" fillId="0" borderId="34" xfId="0" applyFont="1" applyBorder="1" applyAlignment="1">
      <alignment horizontal="center" wrapText="1"/>
    </xf>
    <xf numFmtId="0" fontId="25" fillId="0" borderId="35" xfId="0" applyFont="1" applyBorder="1" applyAlignment="1">
      <alignment horizontal="center" wrapText="1"/>
    </xf>
    <xf numFmtId="0" fontId="0" fillId="0" borderId="34" xfId="0" applyFont="1" applyBorder="1" applyAlignment="1">
      <alignment horizontal="center" wrapText="1" shrinkToFit="1"/>
    </xf>
    <xf numFmtId="0" fontId="0" fillId="0" borderId="35" xfId="0" applyFont="1" applyBorder="1" applyAlignment="1">
      <alignment horizontal="center" wrapText="1" shrinkToFit="1"/>
    </xf>
    <xf numFmtId="0" fontId="2" fillId="0" borderId="34" xfId="0" applyFont="1" applyBorder="1" applyAlignment="1">
      <alignment horizontal="center" wrapText="1"/>
    </xf>
    <xf numFmtId="0" fontId="0" fillId="0" borderId="35" xfId="0" applyFont="1" applyBorder="1" applyAlignment="1">
      <alignment horizontal="center" wrapText="1"/>
    </xf>
    <xf numFmtId="0" fontId="2" fillId="0" borderId="34" xfId="0" applyFont="1" applyBorder="1" applyAlignment="1">
      <alignment horizontal="center"/>
    </xf>
    <xf numFmtId="1" fontId="28" fillId="9" borderId="50" xfId="0" applyNumberFormat="1" applyFont="1" applyFill="1" applyBorder="1" applyAlignment="1">
      <alignment horizontal="center"/>
    </xf>
    <xf numFmtId="0" fontId="29" fillId="9" borderId="30" xfId="0" applyFont="1" applyFill="1" applyBorder="1" applyAlignment="1">
      <alignment horizontal="center"/>
    </xf>
    <xf numFmtId="0" fontId="29" fillId="9" borderId="31" xfId="0" applyFont="1" applyFill="1" applyBorder="1" applyAlignment="1">
      <alignment horizontal="center"/>
    </xf>
    <xf numFmtId="0" fontId="16" fillId="5" borderId="0" xfId="0" applyFont="1" applyFill="1" applyBorder="1" applyAlignment="1" applyProtection="1">
      <alignment horizontal="right" vertical="center"/>
    </xf>
    <xf numFmtId="0" fontId="17" fillId="6" borderId="0" xfId="0" applyFont="1" applyFill="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0" xfId="0" applyFont="1" applyFill="1" applyBorder="1" applyAlignment="1">
      <alignment horizontal="center"/>
    </xf>
    <xf numFmtId="0" fontId="2" fillId="2" borderId="2"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6" fillId="0" borderId="3" xfId="0" applyFont="1" applyBorder="1" applyAlignment="1">
      <alignment horizontal="center"/>
    </xf>
    <xf numFmtId="0" fontId="6" fillId="0" borderId="0" xfId="0" applyFont="1" applyBorder="1" applyAlignment="1">
      <alignment horizontal="center"/>
    </xf>
    <xf numFmtId="0" fontId="6" fillId="0" borderId="17" xfId="0" applyFont="1" applyBorder="1" applyAlignment="1">
      <alignment horizontal="center"/>
    </xf>
    <xf numFmtId="0" fontId="3" fillId="0" borderId="3" xfId="1" applyBorder="1" applyAlignment="1" applyProtection="1">
      <alignment horizontal="center"/>
    </xf>
    <xf numFmtId="0" fontId="3" fillId="0" borderId="0" xfId="1" applyBorder="1" applyAlignment="1" applyProtection="1">
      <alignment horizontal="center"/>
    </xf>
    <xf numFmtId="0" fontId="3" fillId="0" borderId="17" xfId="1" applyBorder="1" applyAlignment="1" applyProtection="1">
      <alignment horizontal="center"/>
    </xf>
    <xf numFmtId="0" fontId="8" fillId="2" borderId="3" xfId="0" applyFont="1" applyFill="1" applyBorder="1" applyAlignment="1">
      <alignment horizontal="center" vertical="top" wrapText="1"/>
    </xf>
    <xf numFmtId="0" fontId="8" fillId="2" borderId="0" xfId="0" applyFont="1" applyFill="1" applyBorder="1" applyAlignment="1">
      <alignment horizontal="center" vertical="top" wrapText="1"/>
    </xf>
    <xf numFmtId="0" fontId="0" fillId="2" borderId="3" xfId="0" applyFill="1" applyBorder="1" applyAlignment="1">
      <alignment horizontal="center" vertical="top" wrapText="1"/>
    </xf>
    <xf numFmtId="0" fontId="0" fillId="2" borderId="0" xfId="0" applyFill="1" applyAlignment="1">
      <alignment horizontal="center" vertical="top" wrapText="1"/>
    </xf>
    <xf numFmtId="0" fontId="4" fillId="2" borderId="10" xfId="0" applyFont="1" applyFill="1" applyBorder="1" applyAlignment="1" applyProtection="1">
      <alignment horizontal="left" vertical="top" wrapText="1"/>
      <protection locked="0"/>
    </xf>
    <xf numFmtId="0" fontId="4" fillId="2" borderId="19"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5" fillId="0" borderId="3" xfId="0" applyFont="1" applyBorder="1" applyAlignment="1">
      <alignment horizontal="center"/>
    </xf>
    <xf numFmtId="0" fontId="5" fillId="0" borderId="0" xfId="0" applyFont="1" applyBorder="1" applyAlignment="1">
      <alignment horizontal="center"/>
    </xf>
    <xf numFmtId="0" fontId="5" fillId="0" borderId="17" xfId="0" applyFont="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 fillId="2" borderId="10" xfId="0" applyFont="1" applyFill="1" applyBorder="1" applyAlignment="1" applyProtection="1">
      <alignment horizontal="center" vertical="center" wrapText="1"/>
      <protection locked="0"/>
    </xf>
    <xf numFmtId="0" fontId="0" fillId="0" borderId="19" xfId="0" applyBorder="1" applyAlignment="1">
      <alignment horizontal="center" vertical="center" wrapText="1"/>
    </xf>
    <xf numFmtId="0" fontId="2" fillId="2" borderId="6" xfId="0" applyFont="1" applyFill="1" applyBorder="1" applyAlignment="1" applyProtection="1">
      <alignment horizontal="center" vertical="center" wrapText="1"/>
      <protection locked="0"/>
    </xf>
    <xf numFmtId="0" fontId="0" fillId="0" borderId="20" xfId="0" applyBorder="1" applyAlignment="1">
      <alignment horizontal="center" vertical="center" wrapText="1"/>
    </xf>
    <xf numFmtId="0" fontId="2" fillId="0" borderId="5" xfId="0" applyFont="1" applyBorder="1" applyAlignment="1">
      <alignment horizontal="center"/>
    </xf>
    <xf numFmtId="0" fontId="0" fillId="0" borderId="6" xfId="0" applyBorder="1"/>
    <xf numFmtId="0" fontId="0" fillId="0" borderId="20" xfId="0" applyBorder="1"/>
    <xf numFmtId="0" fontId="2" fillId="0" borderId="0" xfId="0" applyFont="1" applyAlignment="1">
      <alignment horizontal="left" wrapText="1" indent="3"/>
    </xf>
    <xf numFmtId="0" fontId="2" fillId="0" borderId="9" xfId="0" applyFont="1" applyBorder="1" applyAlignment="1">
      <alignment horizontal="left" wrapText="1" indent="3"/>
    </xf>
    <xf numFmtId="0" fontId="18" fillId="0" borderId="0" xfId="0" applyFont="1" applyAlignment="1">
      <alignment horizontal="center" vertical="center"/>
    </xf>
    <xf numFmtId="0" fontId="18" fillId="0" borderId="9" xfId="0" applyFont="1" applyBorder="1" applyAlignment="1">
      <alignment horizontal="center" vertical="center"/>
    </xf>
    <xf numFmtId="0" fontId="2" fillId="0" borderId="0" xfId="0" applyFont="1" applyAlignment="1">
      <alignment horizontal="center" vertical="justify" wrapText="1"/>
    </xf>
    <xf numFmtId="0" fontId="2" fillId="0" borderId="9" xfId="0" applyFont="1" applyBorder="1" applyAlignment="1">
      <alignment horizontal="center" vertical="justify" wrapText="1"/>
    </xf>
    <xf numFmtId="0" fontId="19" fillId="7" borderId="0" xfId="0" applyFont="1" applyFill="1" applyAlignment="1" applyProtection="1">
      <alignment horizontal="left" vertical="center" wrapText="1"/>
      <protection locked="0"/>
    </xf>
    <xf numFmtId="0" fontId="19" fillId="7" borderId="9" xfId="0" applyFont="1" applyFill="1" applyBorder="1" applyAlignment="1" applyProtection="1">
      <alignment horizontal="left" vertical="center" wrapText="1"/>
      <protection locked="0"/>
    </xf>
    <xf numFmtId="0" fontId="6" fillId="0" borderId="11" xfId="0" applyFont="1" applyBorder="1" applyAlignment="1">
      <alignment horizontal="center" vertical="center"/>
    </xf>
    <xf numFmtId="0" fontId="0" fillId="0" borderId="8" xfId="0" applyBorder="1" applyAlignment="1">
      <alignment horizontal="center" vertic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0"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2" fillId="0" borderId="0" xfId="0" applyFont="1" applyAlignment="1" applyProtection="1">
      <alignment horizontal="left" vertical="center" wrapText="1"/>
    </xf>
    <xf numFmtId="0" fontId="12" fillId="0" borderId="7" xfId="0" applyFont="1" applyBorder="1" applyAlignment="1">
      <alignment horizontal="center"/>
    </xf>
    <xf numFmtId="0" fontId="14" fillId="0" borderId="0" xfId="0" applyFont="1" applyAlignment="1">
      <alignment horizontal="center" vertical="center"/>
    </xf>
    <xf numFmtId="0" fontId="2" fillId="0" borderId="0" xfId="0" applyFont="1" applyAlignment="1">
      <alignment horizontal="left" vertical="top" wrapText="1"/>
    </xf>
    <xf numFmtId="0" fontId="15" fillId="6" borderId="0" xfId="0" applyFont="1" applyFill="1" applyBorder="1" applyAlignment="1">
      <alignment horizontal="center"/>
    </xf>
    <xf numFmtId="0" fontId="15" fillId="8" borderId="0" xfId="0" applyFont="1" applyFill="1" applyBorder="1" applyAlignment="1">
      <alignment horizontal="center"/>
    </xf>
  </cellXfs>
  <cellStyles count="2">
    <cellStyle name="Hypertextový odkaz" xfId="1" builtinId="8"/>
    <cellStyle name="Normální"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619125</xdr:colOff>
      <xdr:row>5</xdr:row>
      <xdr:rowOff>114300</xdr:rowOff>
    </xdr:from>
    <xdr:to>
      <xdr:col>1</xdr:col>
      <xdr:colOff>1171575</xdr:colOff>
      <xdr:row>6</xdr:row>
      <xdr:rowOff>0</xdr:rowOff>
    </xdr:to>
    <xdr:sp macro="" textlink="">
      <xdr:nvSpPr>
        <xdr:cNvPr id="5" name="TextovéPole 4">
          <a:extLst>
            <a:ext uri="{FF2B5EF4-FFF2-40B4-BE49-F238E27FC236}">
              <a16:creationId xmlns:a16="http://schemas.microsoft.com/office/drawing/2014/main" id="{00000000-0008-0000-0000-000005000000}"/>
            </a:ext>
          </a:extLst>
        </xdr:cNvPr>
        <xdr:cNvSpPr txBox="1"/>
      </xdr:nvSpPr>
      <xdr:spPr>
        <a:xfrm>
          <a:off x="857250" y="2543175"/>
          <a:ext cx="5524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cs-CZ" sz="2400"/>
            <a:t>}</a:t>
          </a:r>
          <a:r>
            <a:rPr lang="cs-CZ" sz="1800"/>
            <a:t> </a:t>
          </a:r>
          <a:r>
            <a:rPr lang="cs-CZ" sz="1100"/>
            <a:t>lepidlo</a:t>
          </a:r>
        </a:p>
      </xdr:txBody>
    </xdr:sp>
    <xdr:clientData/>
  </xdr:twoCellAnchor>
  <xdr:twoCellAnchor>
    <xdr:from>
      <xdr:col>3</xdr:col>
      <xdr:colOff>57150</xdr:colOff>
      <xdr:row>5</xdr:row>
      <xdr:rowOff>142875</xdr:rowOff>
    </xdr:from>
    <xdr:to>
      <xdr:col>4</xdr:col>
      <xdr:colOff>0</xdr:colOff>
      <xdr:row>6</xdr:row>
      <xdr:rowOff>19050</xdr:rowOff>
    </xdr:to>
    <xdr:sp macro="" textlink="">
      <xdr:nvSpPr>
        <xdr:cNvPr id="6" name="TextovéPole 5">
          <a:extLst>
            <a:ext uri="{FF2B5EF4-FFF2-40B4-BE49-F238E27FC236}">
              <a16:creationId xmlns:a16="http://schemas.microsoft.com/office/drawing/2014/main" id="{00000000-0008-0000-0000-000006000000}"/>
            </a:ext>
          </a:extLst>
        </xdr:cNvPr>
        <xdr:cNvSpPr txBox="1"/>
      </xdr:nvSpPr>
      <xdr:spPr>
        <a:xfrm>
          <a:off x="1724025" y="2571750"/>
          <a:ext cx="57150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endParaRPr lang="cs-CZ" sz="1100"/>
        </a:p>
      </xdr:txBody>
    </xdr:sp>
    <xdr:clientData/>
  </xdr:twoCellAnchor>
  <xdr:twoCellAnchor>
    <xdr:from>
      <xdr:col>5</xdr:col>
      <xdr:colOff>0</xdr:colOff>
      <xdr:row>5</xdr:row>
      <xdr:rowOff>142875</xdr:rowOff>
    </xdr:from>
    <xdr:to>
      <xdr:col>6</xdr:col>
      <xdr:colOff>0</xdr:colOff>
      <xdr:row>6</xdr:row>
      <xdr:rowOff>19050</xdr:rowOff>
    </xdr:to>
    <xdr:sp macro="" textlink="">
      <xdr:nvSpPr>
        <xdr:cNvPr id="8" name="TextovéPole 7">
          <a:extLst>
            <a:ext uri="{FF2B5EF4-FFF2-40B4-BE49-F238E27FC236}">
              <a16:creationId xmlns:a16="http://schemas.microsoft.com/office/drawing/2014/main" id="{00000000-0008-0000-0000-000008000000}"/>
            </a:ext>
          </a:extLst>
        </xdr:cNvPr>
        <xdr:cNvSpPr txBox="1"/>
      </xdr:nvSpPr>
      <xdr:spPr>
        <a:xfrm>
          <a:off x="3267075" y="2571750"/>
          <a:ext cx="60960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endParaRPr lang="cs-CZ" sz="1100"/>
        </a:p>
      </xdr:txBody>
    </xdr:sp>
    <xdr:clientData/>
  </xdr:twoCellAnchor>
  <xdr:twoCellAnchor>
    <xdr:from>
      <xdr:col>6</xdr:col>
      <xdr:colOff>0</xdr:colOff>
      <xdr:row>6</xdr:row>
      <xdr:rowOff>0</xdr:rowOff>
    </xdr:from>
    <xdr:to>
      <xdr:col>9</xdr:col>
      <xdr:colOff>19051</xdr:colOff>
      <xdr:row>6</xdr:row>
      <xdr:rowOff>38100</xdr:rowOff>
    </xdr:to>
    <xdr:sp macro="" textlink="">
      <xdr:nvSpPr>
        <xdr:cNvPr id="9" name="TextovéPole 8">
          <a:extLst>
            <a:ext uri="{FF2B5EF4-FFF2-40B4-BE49-F238E27FC236}">
              <a16:creationId xmlns:a16="http://schemas.microsoft.com/office/drawing/2014/main" id="{00000000-0008-0000-0000-000009000000}"/>
            </a:ext>
          </a:extLst>
        </xdr:cNvPr>
        <xdr:cNvSpPr txBox="1"/>
      </xdr:nvSpPr>
      <xdr:spPr>
        <a:xfrm>
          <a:off x="3886200" y="2590800"/>
          <a:ext cx="600076"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endParaRPr lang="cs-CZ" sz="1100"/>
        </a:p>
      </xdr:txBody>
    </xdr:sp>
    <xdr:clientData/>
  </xdr:twoCellAnchor>
  <xdr:twoCellAnchor editAs="oneCell">
    <xdr:from>
      <xdr:col>1</xdr:col>
      <xdr:colOff>19050</xdr:colOff>
      <xdr:row>1</xdr:row>
      <xdr:rowOff>57150</xdr:rowOff>
    </xdr:from>
    <xdr:to>
      <xdr:col>3</xdr:col>
      <xdr:colOff>581025</xdr:colOff>
      <xdr:row>4</xdr:row>
      <xdr:rowOff>180975</xdr:rowOff>
    </xdr:to>
    <xdr:pic>
      <xdr:nvPicPr>
        <xdr:cNvPr id="7" name="Obrázek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314325"/>
          <a:ext cx="167640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6</xdr:row>
      <xdr:rowOff>0</xdr:rowOff>
    </xdr:from>
    <xdr:to>
      <xdr:col>5</xdr:col>
      <xdr:colOff>104775</xdr:colOff>
      <xdr:row>10</xdr:row>
      <xdr:rowOff>76200</xdr:rowOff>
    </xdr:to>
    <xdr:pic>
      <xdr:nvPicPr>
        <xdr:cNvPr id="3" name="Picture 15">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1000125"/>
          <a:ext cx="2857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142875</xdr:rowOff>
    </xdr:from>
    <xdr:to>
      <xdr:col>2</xdr:col>
      <xdr:colOff>409575</xdr:colOff>
      <xdr:row>2</xdr:row>
      <xdr:rowOff>114300</xdr:rowOff>
    </xdr:to>
    <xdr:pic>
      <xdr:nvPicPr>
        <xdr:cNvPr id="4" name="Picture 2" descr="logo demos">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42875"/>
          <a:ext cx="18383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304800</xdr:colOff>
      <xdr:row>17</xdr:row>
      <xdr:rowOff>66675</xdr:rowOff>
    </xdr:from>
    <xdr:to>
      <xdr:col>1</xdr:col>
      <xdr:colOff>714375</xdr:colOff>
      <xdr:row>20</xdr:row>
      <xdr:rowOff>57150</xdr:rowOff>
    </xdr:to>
    <xdr:sp macro="" textlink="">
      <xdr:nvSpPr>
        <xdr:cNvPr id="5" name="TextovéPole 4">
          <a:extLst>
            <a:ext uri="{FF2B5EF4-FFF2-40B4-BE49-F238E27FC236}">
              <a16:creationId xmlns:a16="http://schemas.microsoft.com/office/drawing/2014/main" id="{00000000-0008-0000-0200-000005000000}"/>
            </a:ext>
          </a:extLst>
        </xdr:cNvPr>
        <xdr:cNvSpPr txBox="1"/>
      </xdr:nvSpPr>
      <xdr:spPr>
        <a:xfrm>
          <a:off x="542925" y="2495550"/>
          <a:ext cx="4095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cs-CZ" sz="1100"/>
            <a:t>EVA</a:t>
          </a:r>
        </a:p>
        <a:p>
          <a:r>
            <a:rPr lang="cs-CZ" sz="1100"/>
            <a:t>PUR</a:t>
          </a:r>
          <a:br>
            <a:rPr lang="cs-CZ" sz="1100"/>
          </a:br>
          <a:r>
            <a:rPr lang="cs-CZ" sz="1100"/>
            <a:t>bílé</a:t>
          </a:r>
        </a:p>
      </xdr:txBody>
    </xdr:sp>
    <xdr:clientData/>
  </xdr:twoCellAnchor>
  <xdr:twoCellAnchor>
    <xdr:from>
      <xdr:col>1</xdr:col>
      <xdr:colOff>619125</xdr:colOff>
      <xdr:row>17</xdr:row>
      <xdr:rowOff>114300</xdr:rowOff>
    </xdr:from>
    <xdr:to>
      <xdr:col>1</xdr:col>
      <xdr:colOff>1171575</xdr:colOff>
      <xdr:row>19</xdr:row>
      <xdr:rowOff>276225</xdr:rowOff>
    </xdr:to>
    <xdr:sp macro="" textlink="">
      <xdr:nvSpPr>
        <xdr:cNvPr id="6" name="TextovéPole 5">
          <a:extLst>
            <a:ext uri="{FF2B5EF4-FFF2-40B4-BE49-F238E27FC236}">
              <a16:creationId xmlns:a16="http://schemas.microsoft.com/office/drawing/2014/main" id="{00000000-0008-0000-0200-000006000000}"/>
            </a:ext>
          </a:extLst>
        </xdr:cNvPr>
        <xdr:cNvSpPr txBox="1"/>
      </xdr:nvSpPr>
      <xdr:spPr>
        <a:xfrm>
          <a:off x="857250" y="2543175"/>
          <a:ext cx="5524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cs-CZ" sz="2400"/>
            <a:t>}</a:t>
          </a:r>
          <a:r>
            <a:rPr lang="cs-CZ" sz="1800"/>
            <a:t> </a:t>
          </a:r>
          <a:r>
            <a:rPr lang="cs-CZ" sz="1100"/>
            <a:t>lepidlo</a:t>
          </a:r>
        </a:p>
      </xdr:txBody>
    </xdr:sp>
    <xdr:clientData/>
  </xdr:twoCellAnchor>
  <xdr:twoCellAnchor>
    <xdr:from>
      <xdr:col>2</xdr:col>
      <xdr:colOff>57150</xdr:colOff>
      <xdr:row>17</xdr:row>
      <xdr:rowOff>142875</xdr:rowOff>
    </xdr:from>
    <xdr:to>
      <xdr:col>3</xdr:col>
      <xdr:colOff>9525</xdr:colOff>
      <xdr:row>20</xdr:row>
      <xdr:rowOff>19050</xdr:rowOff>
    </xdr:to>
    <xdr:sp macro="" textlink="">
      <xdr:nvSpPr>
        <xdr:cNvPr id="7" name="TextovéPole 6">
          <a:extLst>
            <a:ext uri="{FF2B5EF4-FFF2-40B4-BE49-F238E27FC236}">
              <a16:creationId xmlns:a16="http://schemas.microsoft.com/office/drawing/2014/main" id="{00000000-0008-0000-0200-000007000000}"/>
            </a:ext>
          </a:extLst>
        </xdr:cNvPr>
        <xdr:cNvSpPr txBox="1"/>
      </xdr:nvSpPr>
      <xdr:spPr>
        <a:xfrm>
          <a:off x="1724025" y="2571750"/>
          <a:ext cx="57150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en-US" sz="1100">
              <a:solidFill>
                <a:schemeClr val="dk1"/>
              </a:solidFill>
              <a:effectLst/>
              <a:latin typeface="+mn-lt"/>
              <a:ea typeface="+mn-ea"/>
              <a:cs typeface="+mn-cs"/>
            </a:rPr>
            <a:t>D</a:t>
          </a:r>
          <a:r>
            <a:rPr lang="cs-CZ" sz="1100">
              <a:solidFill>
                <a:schemeClr val="dk1"/>
              </a:solidFill>
              <a:effectLst/>
              <a:latin typeface="+mn-lt"/>
              <a:ea typeface="+mn-ea"/>
              <a:cs typeface="+mn-cs"/>
            </a:rPr>
            <a:t>émos</a:t>
          </a:r>
          <a:br>
            <a:rPr lang="cs-CZ" sz="1100">
              <a:solidFill>
                <a:schemeClr val="dk1"/>
              </a:solidFill>
              <a:effectLst/>
              <a:latin typeface="+mn-lt"/>
              <a:ea typeface="+mn-ea"/>
              <a:cs typeface="+mn-cs"/>
            </a:rPr>
          </a:br>
          <a:r>
            <a:rPr lang="cs-CZ" sz="1100"/>
            <a:t>vlastní</a:t>
          </a:r>
        </a:p>
      </xdr:txBody>
    </xdr:sp>
    <xdr:clientData/>
  </xdr:twoCellAnchor>
  <xdr:twoCellAnchor>
    <xdr:from>
      <xdr:col>3</xdr:col>
      <xdr:colOff>57149</xdr:colOff>
      <xdr:row>18</xdr:row>
      <xdr:rowOff>0</xdr:rowOff>
    </xdr:from>
    <xdr:to>
      <xdr:col>4</xdr:col>
      <xdr:colOff>419099</xdr:colOff>
      <xdr:row>20</xdr:row>
      <xdr:rowOff>38100</xdr:rowOff>
    </xdr:to>
    <xdr:sp macro="" textlink="">
      <xdr:nvSpPr>
        <xdr:cNvPr id="8" name="TextovéPole 7">
          <a:extLst>
            <a:ext uri="{FF2B5EF4-FFF2-40B4-BE49-F238E27FC236}">
              <a16:creationId xmlns:a16="http://schemas.microsoft.com/office/drawing/2014/main" id="{00000000-0008-0000-0200-000008000000}"/>
            </a:ext>
          </a:extLst>
        </xdr:cNvPr>
        <xdr:cNvSpPr txBox="1"/>
      </xdr:nvSpPr>
      <xdr:spPr>
        <a:xfrm>
          <a:off x="2343149" y="2590800"/>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cs-CZ" sz="1800"/>
            <a:t>} </a:t>
          </a:r>
          <a:r>
            <a:rPr lang="cs-CZ" sz="1100"/>
            <a:t>doprava</a:t>
          </a:r>
        </a:p>
      </xdr:txBody>
    </xdr:sp>
    <xdr:clientData/>
  </xdr:twoCellAnchor>
  <xdr:twoCellAnchor>
    <xdr:from>
      <xdr:col>5</xdr:col>
      <xdr:colOff>85725</xdr:colOff>
      <xdr:row>17</xdr:row>
      <xdr:rowOff>142875</xdr:rowOff>
    </xdr:from>
    <xdr:to>
      <xdr:col>7</xdr:col>
      <xdr:colOff>9525</xdr:colOff>
      <xdr:row>20</xdr:row>
      <xdr:rowOff>19050</xdr:rowOff>
    </xdr:to>
    <xdr:sp macro="" textlink="">
      <xdr:nvSpPr>
        <xdr:cNvPr id="9" name="TextovéPole 8">
          <a:extLst>
            <a:ext uri="{FF2B5EF4-FFF2-40B4-BE49-F238E27FC236}">
              <a16:creationId xmlns:a16="http://schemas.microsoft.com/office/drawing/2014/main" id="{00000000-0008-0000-0200-000009000000}"/>
            </a:ext>
          </a:extLst>
        </xdr:cNvPr>
        <xdr:cNvSpPr txBox="1"/>
      </xdr:nvSpPr>
      <xdr:spPr>
        <a:xfrm>
          <a:off x="3267075" y="2571750"/>
          <a:ext cx="60960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cs-CZ" sz="1100"/>
            <a:t>na paletu</a:t>
          </a:r>
        </a:p>
        <a:p>
          <a:r>
            <a:rPr lang="cs-CZ" sz="1100"/>
            <a:t>bez</a:t>
          </a:r>
          <a:r>
            <a:rPr lang="cs-CZ" sz="1100" baseline="0"/>
            <a:t> palety</a:t>
          </a:r>
          <a:endParaRPr lang="cs-CZ" sz="1100"/>
        </a:p>
      </xdr:txBody>
    </xdr:sp>
    <xdr:clientData/>
  </xdr:twoCellAnchor>
  <xdr:twoCellAnchor>
    <xdr:from>
      <xdr:col>7</xdr:col>
      <xdr:colOff>19050</xdr:colOff>
      <xdr:row>18</xdr:row>
      <xdr:rowOff>0</xdr:rowOff>
    </xdr:from>
    <xdr:to>
      <xdr:col>12</xdr:col>
      <xdr:colOff>19051</xdr:colOff>
      <xdr:row>20</xdr:row>
      <xdr:rowOff>38100</xdr:rowOff>
    </xdr:to>
    <xdr:sp macro="" textlink="">
      <xdr:nvSpPr>
        <xdr:cNvPr id="10" name="TextovéPole 9">
          <a:extLst>
            <a:ext uri="{FF2B5EF4-FFF2-40B4-BE49-F238E27FC236}">
              <a16:creationId xmlns:a16="http://schemas.microsoft.com/office/drawing/2014/main" id="{00000000-0008-0000-0200-00000A000000}"/>
            </a:ext>
          </a:extLst>
        </xdr:cNvPr>
        <xdr:cNvSpPr txBox="1"/>
      </xdr:nvSpPr>
      <xdr:spPr>
        <a:xfrm>
          <a:off x="3886200" y="2590800"/>
          <a:ext cx="600076"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cs-CZ" sz="1800"/>
            <a:t>} </a:t>
          </a:r>
          <a:r>
            <a:rPr lang="cs-CZ" sz="1100"/>
            <a:t>balení</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17</xdr:row>
          <xdr:rowOff>9525</xdr:rowOff>
        </xdr:from>
        <xdr:to>
          <xdr:col>1</xdr:col>
          <xdr:colOff>381000</xdr:colOff>
          <xdr:row>18</xdr:row>
          <xdr:rowOff>114300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19050</xdr:rowOff>
        </xdr:from>
        <xdr:to>
          <xdr:col>1</xdr:col>
          <xdr:colOff>381000</xdr:colOff>
          <xdr:row>19</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17</xdr:row>
          <xdr:rowOff>95250</xdr:rowOff>
        </xdr:from>
        <xdr:to>
          <xdr:col>2</xdr:col>
          <xdr:colOff>123825</xdr:colOff>
          <xdr:row>19</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18</xdr:row>
          <xdr:rowOff>104775</xdr:rowOff>
        </xdr:from>
        <xdr:to>
          <xdr:col>2</xdr:col>
          <xdr:colOff>123825</xdr:colOff>
          <xdr:row>20</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17</xdr:row>
          <xdr:rowOff>95250</xdr:rowOff>
        </xdr:from>
        <xdr:to>
          <xdr:col>5</xdr:col>
          <xdr:colOff>133350</xdr:colOff>
          <xdr:row>19</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18</xdr:row>
          <xdr:rowOff>104775</xdr:rowOff>
        </xdr:from>
        <xdr:to>
          <xdr:col>5</xdr:col>
          <xdr:colOff>133350</xdr:colOff>
          <xdr:row>20</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28575</xdr:rowOff>
        </xdr:from>
        <xdr:to>
          <xdr:col>1</xdr:col>
          <xdr:colOff>381000</xdr:colOff>
          <xdr:row>20</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hyperlink" Target="mailto:rezani.brno@demos-trade.cz" TargetMode="External"/><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7"/>
  <sheetViews>
    <sheetView showGridLines="0" tabSelected="1" workbookViewId="0">
      <selection activeCell="K3" sqref="K3:O4"/>
    </sheetView>
  </sheetViews>
  <sheetFormatPr defaultRowHeight="15" x14ac:dyDescent="0.25"/>
  <cols>
    <col min="1" max="1" width="3.28515625" customWidth="1"/>
    <col min="2" max="2" width="16.7109375" customWidth="1"/>
    <col min="3" max="3" width="9.140625" hidden="1" customWidth="1"/>
    <col min="4" max="4" width="12.7109375" customWidth="1"/>
    <col min="5" max="5" width="13.28515625" customWidth="1"/>
    <col min="6" max="6" width="6.85546875" customWidth="1"/>
    <col min="7" max="7" width="6.42578125" customWidth="1"/>
    <col min="8" max="8" width="7" hidden="1" customWidth="1"/>
    <col min="9" max="12" width="4.7109375" customWidth="1"/>
    <col min="13" max="13" width="5.42578125" hidden="1" customWidth="1"/>
    <col min="14" max="15" width="9.5703125" customWidth="1"/>
    <col min="16" max="23" width="9.140625" hidden="1" customWidth="1"/>
    <col min="24" max="24" width="9.28515625" hidden="1" customWidth="1"/>
    <col min="25" max="26" width="9.140625" hidden="1" customWidth="1"/>
    <col min="27" max="29" width="9.140625" customWidth="1"/>
    <col min="255" max="255" width="3.5703125" customWidth="1"/>
    <col min="256" max="256" width="21.42578125" customWidth="1"/>
    <col min="257" max="257" width="9.28515625" customWidth="1"/>
    <col min="258" max="258" width="4.140625" customWidth="1"/>
    <col min="259" max="259" width="9.28515625" customWidth="1"/>
    <col min="260" max="260" width="4.140625" customWidth="1"/>
    <col min="261" max="261" width="6.140625" customWidth="1"/>
    <col min="262" max="262" width="4.28515625" customWidth="1"/>
    <col min="263" max="265" width="0" hidden="1" customWidth="1"/>
    <col min="266" max="269" width="4.7109375" customWidth="1"/>
    <col min="270" max="270" width="0" hidden="1" customWidth="1"/>
    <col min="271" max="271" width="24.5703125" customWidth="1"/>
    <col min="511" max="511" width="3.5703125" customWidth="1"/>
    <col min="512" max="512" width="21.42578125" customWidth="1"/>
    <col min="513" max="513" width="9.28515625" customWidth="1"/>
    <col min="514" max="514" width="4.140625" customWidth="1"/>
    <col min="515" max="515" width="9.28515625" customWidth="1"/>
    <col min="516" max="516" width="4.140625" customWidth="1"/>
    <col min="517" max="517" width="6.140625" customWidth="1"/>
    <col min="518" max="518" width="4.28515625" customWidth="1"/>
    <col min="519" max="521" width="0" hidden="1" customWidth="1"/>
    <col min="522" max="525" width="4.7109375" customWidth="1"/>
    <col min="526" max="526" width="0" hidden="1" customWidth="1"/>
    <col min="527" max="527" width="24.5703125" customWidth="1"/>
    <col min="767" max="767" width="3.5703125" customWidth="1"/>
    <col min="768" max="768" width="21.42578125" customWidth="1"/>
    <col min="769" max="769" width="9.28515625" customWidth="1"/>
    <col min="770" max="770" width="4.140625" customWidth="1"/>
    <col min="771" max="771" width="9.28515625" customWidth="1"/>
    <col min="772" max="772" width="4.140625" customWidth="1"/>
    <col min="773" max="773" width="6.140625" customWidth="1"/>
    <col min="774" max="774" width="4.28515625" customWidth="1"/>
    <col min="775" max="777" width="0" hidden="1" customWidth="1"/>
    <col min="778" max="781" width="4.7109375" customWidth="1"/>
    <col min="782" max="782" width="0" hidden="1" customWidth="1"/>
    <col min="783" max="783" width="24.5703125" customWidth="1"/>
    <col min="1023" max="1023" width="3.5703125" customWidth="1"/>
    <col min="1024" max="1024" width="21.42578125" customWidth="1"/>
    <col min="1025" max="1025" width="9.28515625" customWidth="1"/>
    <col min="1026" max="1026" width="4.140625" customWidth="1"/>
    <col min="1027" max="1027" width="9.28515625" customWidth="1"/>
    <col min="1028" max="1028" width="4.140625" customWidth="1"/>
    <col min="1029" max="1029" width="6.140625" customWidth="1"/>
    <col min="1030" max="1030" width="4.28515625" customWidth="1"/>
    <col min="1031" max="1033" width="0" hidden="1" customWidth="1"/>
    <col min="1034" max="1037" width="4.7109375" customWidth="1"/>
    <col min="1038" max="1038" width="0" hidden="1" customWidth="1"/>
    <col min="1039" max="1039" width="24.5703125" customWidth="1"/>
    <col min="1279" max="1279" width="3.5703125" customWidth="1"/>
    <col min="1280" max="1280" width="21.42578125" customWidth="1"/>
    <col min="1281" max="1281" width="9.28515625" customWidth="1"/>
    <col min="1282" max="1282" width="4.140625" customWidth="1"/>
    <col min="1283" max="1283" width="9.28515625" customWidth="1"/>
    <col min="1284" max="1284" width="4.140625" customWidth="1"/>
    <col min="1285" max="1285" width="6.140625" customWidth="1"/>
    <col min="1286" max="1286" width="4.28515625" customWidth="1"/>
    <col min="1287" max="1289" width="0" hidden="1" customWidth="1"/>
    <col min="1290" max="1293" width="4.7109375" customWidth="1"/>
    <col min="1294" max="1294" width="0" hidden="1" customWidth="1"/>
    <col min="1295" max="1295" width="24.5703125" customWidth="1"/>
    <col min="1535" max="1535" width="3.5703125" customWidth="1"/>
    <col min="1536" max="1536" width="21.42578125" customWidth="1"/>
    <col min="1537" max="1537" width="9.28515625" customWidth="1"/>
    <col min="1538" max="1538" width="4.140625" customWidth="1"/>
    <col min="1539" max="1539" width="9.28515625" customWidth="1"/>
    <col min="1540" max="1540" width="4.140625" customWidth="1"/>
    <col min="1541" max="1541" width="6.140625" customWidth="1"/>
    <col min="1542" max="1542" width="4.28515625" customWidth="1"/>
    <col min="1543" max="1545" width="0" hidden="1" customWidth="1"/>
    <col min="1546" max="1549" width="4.7109375" customWidth="1"/>
    <col min="1550" max="1550" width="0" hidden="1" customWidth="1"/>
    <col min="1551" max="1551" width="24.5703125" customWidth="1"/>
    <col min="1791" max="1791" width="3.5703125" customWidth="1"/>
    <col min="1792" max="1792" width="21.42578125" customWidth="1"/>
    <col min="1793" max="1793" width="9.28515625" customWidth="1"/>
    <col min="1794" max="1794" width="4.140625" customWidth="1"/>
    <col min="1795" max="1795" width="9.28515625" customWidth="1"/>
    <col min="1796" max="1796" width="4.140625" customWidth="1"/>
    <col min="1797" max="1797" width="6.140625" customWidth="1"/>
    <col min="1798" max="1798" width="4.28515625" customWidth="1"/>
    <col min="1799" max="1801" width="0" hidden="1" customWidth="1"/>
    <col min="1802" max="1805" width="4.7109375" customWidth="1"/>
    <col min="1806" max="1806" width="0" hidden="1" customWidth="1"/>
    <col min="1807" max="1807" width="24.5703125" customWidth="1"/>
    <col min="2047" max="2047" width="3.5703125" customWidth="1"/>
    <col min="2048" max="2048" width="21.42578125" customWidth="1"/>
    <col min="2049" max="2049" width="9.28515625" customWidth="1"/>
    <col min="2050" max="2050" width="4.140625" customWidth="1"/>
    <col min="2051" max="2051" width="9.28515625" customWidth="1"/>
    <col min="2052" max="2052" width="4.140625" customWidth="1"/>
    <col min="2053" max="2053" width="6.140625" customWidth="1"/>
    <col min="2054" max="2054" width="4.28515625" customWidth="1"/>
    <col min="2055" max="2057" width="0" hidden="1" customWidth="1"/>
    <col min="2058" max="2061" width="4.7109375" customWidth="1"/>
    <col min="2062" max="2062" width="0" hidden="1" customWidth="1"/>
    <col min="2063" max="2063" width="24.5703125" customWidth="1"/>
    <col min="2303" max="2303" width="3.5703125" customWidth="1"/>
    <col min="2304" max="2304" width="21.42578125" customWidth="1"/>
    <col min="2305" max="2305" width="9.28515625" customWidth="1"/>
    <col min="2306" max="2306" width="4.140625" customWidth="1"/>
    <col min="2307" max="2307" width="9.28515625" customWidth="1"/>
    <col min="2308" max="2308" width="4.140625" customWidth="1"/>
    <col min="2309" max="2309" width="6.140625" customWidth="1"/>
    <col min="2310" max="2310" width="4.28515625" customWidth="1"/>
    <col min="2311" max="2313" width="0" hidden="1" customWidth="1"/>
    <col min="2314" max="2317" width="4.7109375" customWidth="1"/>
    <col min="2318" max="2318" width="0" hidden="1" customWidth="1"/>
    <col min="2319" max="2319" width="24.5703125" customWidth="1"/>
    <col min="2559" max="2559" width="3.5703125" customWidth="1"/>
    <col min="2560" max="2560" width="21.42578125" customWidth="1"/>
    <col min="2561" max="2561" width="9.28515625" customWidth="1"/>
    <col min="2562" max="2562" width="4.140625" customWidth="1"/>
    <col min="2563" max="2563" width="9.28515625" customWidth="1"/>
    <col min="2564" max="2564" width="4.140625" customWidth="1"/>
    <col min="2565" max="2565" width="6.140625" customWidth="1"/>
    <col min="2566" max="2566" width="4.28515625" customWidth="1"/>
    <col min="2567" max="2569" width="0" hidden="1" customWidth="1"/>
    <col min="2570" max="2573" width="4.7109375" customWidth="1"/>
    <col min="2574" max="2574" width="0" hidden="1" customWidth="1"/>
    <col min="2575" max="2575" width="24.5703125" customWidth="1"/>
    <col min="2815" max="2815" width="3.5703125" customWidth="1"/>
    <col min="2816" max="2816" width="21.42578125" customWidth="1"/>
    <col min="2817" max="2817" width="9.28515625" customWidth="1"/>
    <col min="2818" max="2818" width="4.140625" customWidth="1"/>
    <col min="2819" max="2819" width="9.28515625" customWidth="1"/>
    <col min="2820" max="2820" width="4.140625" customWidth="1"/>
    <col min="2821" max="2821" width="6.140625" customWidth="1"/>
    <col min="2822" max="2822" width="4.28515625" customWidth="1"/>
    <col min="2823" max="2825" width="0" hidden="1" customWidth="1"/>
    <col min="2826" max="2829" width="4.7109375" customWidth="1"/>
    <col min="2830" max="2830" width="0" hidden="1" customWidth="1"/>
    <col min="2831" max="2831" width="24.5703125" customWidth="1"/>
    <col min="3071" max="3071" width="3.5703125" customWidth="1"/>
    <col min="3072" max="3072" width="21.42578125" customWidth="1"/>
    <col min="3073" max="3073" width="9.28515625" customWidth="1"/>
    <col min="3074" max="3074" width="4.140625" customWidth="1"/>
    <col min="3075" max="3075" width="9.28515625" customWidth="1"/>
    <col min="3076" max="3076" width="4.140625" customWidth="1"/>
    <col min="3077" max="3077" width="6.140625" customWidth="1"/>
    <col min="3078" max="3078" width="4.28515625" customWidth="1"/>
    <col min="3079" max="3081" width="0" hidden="1" customWidth="1"/>
    <col min="3082" max="3085" width="4.7109375" customWidth="1"/>
    <col min="3086" max="3086" width="0" hidden="1" customWidth="1"/>
    <col min="3087" max="3087" width="24.5703125" customWidth="1"/>
    <col min="3327" max="3327" width="3.5703125" customWidth="1"/>
    <col min="3328" max="3328" width="21.42578125" customWidth="1"/>
    <col min="3329" max="3329" width="9.28515625" customWidth="1"/>
    <col min="3330" max="3330" width="4.140625" customWidth="1"/>
    <col min="3331" max="3331" width="9.28515625" customWidth="1"/>
    <col min="3332" max="3332" width="4.140625" customWidth="1"/>
    <col min="3333" max="3333" width="6.140625" customWidth="1"/>
    <col min="3334" max="3334" width="4.28515625" customWidth="1"/>
    <col min="3335" max="3337" width="0" hidden="1" customWidth="1"/>
    <col min="3338" max="3341" width="4.7109375" customWidth="1"/>
    <col min="3342" max="3342" width="0" hidden="1" customWidth="1"/>
    <col min="3343" max="3343" width="24.5703125" customWidth="1"/>
    <col min="3583" max="3583" width="3.5703125" customWidth="1"/>
    <col min="3584" max="3584" width="21.42578125" customWidth="1"/>
    <col min="3585" max="3585" width="9.28515625" customWidth="1"/>
    <col min="3586" max="3586" width="4.140625" customWidth="1"/>
    <col min="3587" max="3587" width="9.28515625" customWidth="1"/>
    <col min="3588" max="3588" width="4.140625" customWidth="1"/>
    <col min="3589" max="3589" width="6.140625" customWidth="1"/>
    <col min="3590" max="3590" width="4.28515625" customWidth="1"/>
    <col min="3591" max="3593" width="0" hidden="1" customWidth="1"/>
    <col min="3594" max="3597" width="4.7109375" customWidth="1"/>
    <col min="3598" max="3598" width="0" hidden="1" customWidth="1"/>
    <col min="3599" max="3599" width="24.5703125" customWidth="1"/>
    <col min="3839" max="3839" width="3.5703125" customWidth="1"/>
    <col min="3840" max="3840" width="21.42578125" customWidth="1"/>
    <col min="3841" max="3841" width="9.28515625" customWidth="1"/>
    <col min="3842" max="3842" width="4.140625" customWidth="1"/>
    <col min="3843" max="3843" width="9.28515625" customWidth="1"/>
    <col min="3844" max="3844" width="4.140625" customWidth="1"/>
    <col min="3845" max="3845" width="6.140625" customWidth="1"/>
    <col min="3846" max="3846" width="4.28515625" customWidth="1"/>
    <col min="3847" max="3849" width="0" hidden="1" customWidth="1"/>
    <col min="3850" max="3853" width="4.7109375" customWidth="1"/>
    <col min="3854" max="3854" width="0" hidden="1" customWidth="1"/>
    <col min="3855" max="3855" width="24.5703125" customWidth="1"/>
    <col min="4095" max="4095" width="3.5703125" customWidth="1"/>
    <col min="4096" max="4096" width="21.42578125" customWidth="1"/>
    <col min="4097" max="4097" width="9.28515625" customWidth="1"/>
    <col min="4098" max="4098" width="4.140625" customWidth="1"/>
    <col min="4099" max="4099" width="9.28515625" customWidth="1"/>
    <col min="4100" max="4100" width="4.140625" customWidth="1"/>
    <col min="4101" max="4101" width="6.140625" customWidth="1"/>
    <col min="4102" max="4102" width="4.28515625" customWidth="1"/>
    <col min="4103" max="4105" width="0" hidden="1" customWidth="1"/>
    <col min="4106" max="4109" width="4.7109375" customWidth="1"/>
    <col min="4110" max="4110" width="0" hidden="1" customWidth="1"/>
    <col min="4111" max="4111" width="24.5703125" customWidth="1"/>
    <col min="4351" max="4351" width="3.5703125" customWidth="1"/>
    <col min="4352" max="4352" width="21.42578125" customWidth="1"/>
    <col min="4353" max="4353" width="9.28515625" customWidth="1"/>
    <col min="4354" max="4354" width="4.140625" customWidth="1"/>
    <col min="4355" max="4355" width="9.28515625" customWidth="1"/>
    <col min="4356" max="4356" width="4.140625" customWidth="1"/>
    <col min="4357" max="4357" width="6.140625" customWidth="1"/>
    <col min="4358" max="4358" width="4.28515625" customWidth="1"/>
    <col min="4359" max="4361" width="0" hidden="1" customWidth="1"/>
    <col min="4362" max="4365" width="4.7109375" customWidth="1"/>
    <col min="4366" max="4366" width="0" hidden="1" customWidth="1"/>
    <col min="4367" max="4367" width="24.5703125" customWidth="1"/>
    <col min="4607" max="4607" width="3.5703125" customWidth="1"/>
    <col min="4608" max="4608" width="21.42578125" customWidth="1"/>
    <col min="4609" max="4609" width="9.28515625" customWidth="1"/>
    <col min="4610" max="4610" width="4.140625" customWidth="1"/>
    <col min="4611" max="4611" width="9.28515625" customWidth="1"/>
    <col min="4612" max="4612" width="4.140625" customWidth="1"/>
    <col min="4613" max="4613" width="6.140625" customWidth="1"/>
    <col min="4614" max="4614" width="4.28515625" customWidth="1"/>
    <col min="4615" max="4617" width="0" hidden="1" customWidth="1"/>
    <col min="4618" max="4621" width="4.7109375" customWidth="1"/>
    <col min="4622" max="4622" width="0" hidden="1" customWidth="1"/>
    <col min="4623" max="4623" width="24.5703125" customWidth="1"/>
    <col min="4863" max="4863" width="3.5703125" customWidth="1"/>
    <col min="4864" max="4864" width="21.42578125" customWidth="1"/>
    <col min="4865" max="4865" width="9.28515625" customWidth="1"/>
    <col min="4866" max="4866" width="4.140625" customWidth="1"/>
    <col min="4867" max="4867" width="9.28515625" customWidth="1"/>
    <col min="4868" max="4868" width="4.140625" customWidth="1"/>
    <col min="4869" max="4869" width="6.140625" customWidth="1"/>
    <col min="4870" max="4870" width="4.28515625" customWidth="1"/>
    <col min="4871" max="4873" width="0" hidden="1" customWidth="1"/>
    <col min="4874" max="4877" width="4.7109375" customWidth="1"/>
    <col min="4878" max="4878" width="0" hidden="1" customWidth="1"/>
    <col min="4879" max="4879" width="24.5703125" customWidth="1"/>
    <col min="5119" max="5119" width="3.5703125" customWidth="1"/>
    <col min="5120" max="5120" width="21.42578125" customWidth="1"/>
    <col min="5121" max="5121" width="9.28515625" customWidth="1"/>
    <col min="5122" max="5122" width="4.140625" customWidth="1"/>
    <col min="5123" max="5123" width="9.28515625" customWidth="1"/>
    <col min="5124" max="5124" width="4.140625" customWidth="1"/>
    <col min="5125" max="5125" width="6.140625" customWidth="1"/>
    <col min="5126" max="5126" width="4.28515625" customWidth="1"/>
    <col min="5127" max="5129" width="0" hidden="1" customWidth="1"/>
    <col min="5130" max="5133" width="4.7109375" customWidth="1"/>
    <col min="5134" max="5134" width="0" hidden="1" customWidth="1"/>
    <col min="5135" max="5135" width="24.5703125" customWidth="1"/>
    <col min="5375" max="5375" width="3.5703125" customWidth="1"/>
    <col min="5376" max="5376" width="21.42578125" customWidth="1"/>
    <col min="5377" max="5377" width="9.28515625" customWidth="1"/>
    <col min="5378" max="5378" width="4.140625" customWidth="1"/>
    <col min="5379" max="5379" width="9.28515625" customWidth="1"/>
    <col min="5380" max="5380" width="4.140625" customWidth="1"/>
    <col min="5381" max="5381" width="6.140625" customWidth="1"/>
    <col min="5382" max="5382" width="4.28515625" customWidth="1"/>
    <col min="5383" max="5385" width="0" hidden="1" customWidth="1"/>
    <col min="5386" max="5389" width="4.7109375" customWidth="1"/>
    <col min="5390" max="5390" width="0" hidden="1" customWidth="1"/>
    <col min="5391" max="5391" width="24.5703125" customWidth="1"/>
    <col min="5631" max="5631" width="3.5703125" customWidth="1"/>
    <col min="5632" max="5632" width="21.42578125" customWidth="1"/>
    <col min="5633" max="5633" width="9.28515625" customWidth="1"/>
    <col min="5634" max="5634" width="4.140625" customWidth="1"/>
    <col min="5635" max="5635" width="9.28515625" customWidth="1"/>
    <col min="5636" max="5636" width="4.140625" customWidth="1"/>
    <col min="5637" max="5637" width="6.140625" customWidth="1"/>
    <col min="5638" max="5638" width="4.28515625" customWidth="1"/>
    <col min="5639" max="5641" width="0" hidden="1" customWidth="1"/>
    <col min="5642" max="5645" width="4.7109375" customWidth="1"/>
    <col min="5646" max="5646" width="0" hidden="1" customWidth="1"/>
    <col min="5647" max="5647" width="24.5703125" customWidth="1"/>
    <col min="5887" max="5887" width="3.5703125" customWidth="1"/>
    <col min="5888" max="5888" width="21.42578125" customWidth="1"/>
    <col min="5889" max="5889" width="9.28515625" customWidth="1"/>
    <col min="5890" max="5890" width="4.140625" customWidth="1"/>
    <col min="5891" max="5891" width="9.28515625" customWidth="1"/>
    <col min="5892" max="5892" width="4.140625" customWidth="1"/>
    <col min="5893" max="5893" width="6.140625" customWidth="1"/>
    <col min="5894" max="5894" width="4.28515625" customWidth="1"/>
    <col min="5895" max="5897" width="0" hidden="1" customWidth="1"/>
    <col min="5898" max="5901" width="4.7109375" customWidth="1"/>
    <col min="5902" max="5902" width="0" hidden="1" customWidth="1"/>
    <col min="5903" max="5903" width="24.5703125" customWidth="1"/>
    <col min="6143" max="6143" width="3.5703125" customWidth="1"/>
    <col min="6144" max="6144" width="21.42578125" customWidth="1"/>
    <col min="6145" max="6145" width="9.28515625" customWidth="1"/>
    <col min="6146" max="6146" width="4.140625" customWidth="1"/>
    <col min="6147" max="6147" width="9.28515625" customWidth="1"/>
    <col min="6148" max="6148" width="4.140625" customWidth="1"/>
    <col min="6149" max="6149" width="6.140625" customWidth="1"/>
    <col min="6150" max="6150" width="4.28515625" customWidth="1"/>
    <col min="6151" max="6153" width="0" hidden="1" customWidth="1"/>
    <col min="6154" max="6157" width="4.7109375" customWidth="1"/>
    <col min="6158" max="6158" width="0" hidden="1" customWidth="1"/>
    <col min="6159" max="6159" width="24.5703125" customWidth="1"/>
    <col min="6399" max="6399" width="3.5703125" customWidth="1"/>
    <col min="6400" max="6400" width="21.42578125" customWidth="1"/>
    <col min="6401" max="6401" width="9.28515625" customWidth="1"/>
    <col min="6402" max="6402" width="4.140625" customWidth="1"/>
    <col min="6403" max="6403" width="9.28515625" customWidth="1"/>
    <col min="6404" max="6404" width="4.140625" customWidth="1"/>
    <col min="6405" max="6405" width="6.140625" customWidth="1"/>
    <col min="6406" max="6406" width="4.28515625" customWidth="1"/>
    <col min="6407" max="6409" width="0" hidden="1" customWidth="1"/>
    <col min="6410" max="6413" width="4.7109375" customWidth="1"/>
    <col min="6414" max="6414" width="0" hidden="1" customWidth="1"/>
    <col min="6415" max="6415" width="24.5703125" customWidth="1"/>
    <col min="6655" max="6655" width="3.5703125" customWidth="1"/>
    <col min="6656" max="6656" width="21.42578125" customWidth="1"/>
    <col min="6657" max="6657" width="9.28515625" customWidth="1"/>
    <col min="6658" max="6658" width="4.140625" customWidth="1"/>
    <col min="6659" max="6659" width="9.28515625" customWidth="1"/>
    <col min="6660" max="6660" width="4.140625" customWidth="1"/>
    <col min="6661" max="6661" width="6.140625" customWidth="1"/>
    <col min="6662" max="6662" width="4.28515625" customWidth="1"/>
    <col min="6663" max="6665" width="0" hidden="1" customWidth="1"/>
    <col min="6666" max="6669" width="4.7109375" customWidth="1"/>
    <col min="6670" max="6670" width="0" hidden="1" customWidth="1"/>
    <col min="6671" max="6671" width="24.5703125" customWidth="1"/>
    <col min="6911" max="6911" width="3.5703125" customWidth="1"/>
    <col min="6912" max="6912" width="21.42578125" customWidth="1"/>
    <col min="6913" max="6913" width="9.28515625" customWidth="1"/>
    <col min="6914" max="6914" width="4.140625" customWidth="1"/>
    <col min="6915" max="6915" width="9.28515625" customWidth="1"/>
    <col min="6916" max="6916" width="4.140625" customWidth="1"/>
    <col min="6917" max="6917" width="6.140625" customWidth="1"/>
    <col min="6918" max="6918" width="4.28515625" customWidth="1"/>
    <col min="6919" max="6921" width="0" hidden="1" customWidth="1"/>
    <col min="6922" max="6925" width="4.7109375" customWidth="1"/>
    <col min="6926" max="6926" width="0" hidden="1" customWidth="1"/>
    <col min="6927" max="6927" width="24.5703125" customWidth="1"/>
    <col min="7167" max="7167" width="3.5703125" customWidth="1"/>
    <col min="7168" max="7168" width="21.42578125" customWidth="1"/>
    <col min="7169" max="7169" width="9.28515625" customWidth="1"/>
    <col min="7170" max="7170" width="4.140625" customWidth="1"/>
    <col min="7171" max="7171" width="9.28515625" customWidth="1"/>
    <col min="7172" max="7172" width="4.140625" customWidth="1"/>
    <col min="7173" max="7173" width="6.140625" customWidth="1"/>
    <col min="7174" max="7174" width="4.28515625" customWidth="1"/>
    <col min="7175" max="7177" width="0" hidden="1" customWidth="1"/>
    <col min="7178" max="7181" width="4.7109375" customWidth="1"/>
    <col min="7182" max="7182" width="0" hidden="1" customWidth="1"/>
    <col min="7183" max="7183" width="24.5703125" customWidth="1"/>
    <col min="7423" max="7423" width="3.5703125" customWidth="1"/>
    <col min="7424" max="7424" width="21.42578125" customWidth="1"/>
    <col min="7425" max="7425" width="9.28515625" customWidth="1"/>
    <col min="7426" max="7426" width="4.140625" customWidth="1"/>
    <col min="7427" max="7427" width="9.28515625" customWidth="1"/>
    <col min="7428" max="7428" width="4.140625" customWidth="1"/>
    <col min="7429" max="7429" width="6.140625" customWidth="1"/>
    <col min="7430" max="7430" width="4.28515625" customWidth="1"/>
    <col min="7431" max="7433" width="0" hidden="1" customWidth="1"/>
    <col min="7434" max="7437" width="4.7109375" customWidth="1"/>
    <col min="7438" max="7438" width="0" hidden="1" customWidth="1"/>
    <col min="7439" max="7439" width="24.5703125" customWidth="1"/>
    <col min="7679" max="7679" width="3.5703125" customWidth="1"/>
    <col min="7680" max="7680" width="21.42578125" customWidth="1"/>
    <col min="7681" max="7681" width="9.28515625" customWidth="1"/>
    <col min="7682" max="7682" width="4.140625" customWidth="1"/>
    <col min="7683" max="7683" width="9.28515625" customWidth="1"/>
    <col min="7684" max="7684" width="4.140625" customWidth="1"/>
    <col min="7685" max="7685" width="6.140625" customWidth="1"/>
    <col min="7686" max="7686" width="4.28515625" customWidth="1"/>
    <col min="7687" max="7689" width="0" hidden="1" customWidth="1"/>
    <col min="7690" max="7693" width="4.7109375" customWidth="1"/>
    <col min="7694" max="7694" width="0" hidden="1" customWidth="1"/>
    <col min="7695" max="7695" width="24.5703125" customWidth="1"/>
    <col min="7935" max="7935" width="3.5703125" customWidth="1"/>
    <col min="7936" max="7936" width="21.42578125" customWidth="1"/>
    <col min="7937" max="7937" width="9.28515625" customWidth="1"/>
    <col min="7938" max="7938" width="4.140625" customWidth="1"/>
    <col min="7939" max="7939" width="9.28515625" customWidth="1"/>
    <col min="7940" max="7940" width="4.140625" customWidth="1"/>
    <col min="7941" max="7941" width="6.140625" customWidth="1"/>
    <col min="7942" max="7942" width="4.28515625" customWidth="1"/>
    <col min="7943" max="7945" width="0" hidden="1" customWidth="1"/>
    <col min="7946" max="7949" width="4.7109375" customWidth="1"/>
    <col min="7950" max="7950" width="0" hidden="1" customWidth="1"/>
    <col min="7951" max="7951" width="24.5703125" customWidth="1"/>
    <col min="8191" max="8191" width="3.5703125" customWidth="1"/>
    <col min="8192" max="8192" width="21.42578125" customWidth="1"/>
    <col min="8193" max="8193" width="9.28515625" customWidth="1"/>
    <col min="8194" max="8194" width="4.140625" customWidth="1"/>
    <col min="8195" max="8195" width="9.28515625" customWidth="1"/>
    <col min="8196" max="8196" width="4.140625" customWidth="1"/>
    <col min="8197" max="8197" width="6.140625" customWidth="1"/>
    <col min="8198" max="8198" width="4.28515625" customWidth="1"/>
    <col min="8199" max="8201" width="0" hidden="1" customWidth="1"/>
    <col min="8202" max="8205" width="4.7109375" customWidth="1"/>
    <col min="8206" max="8206" width="0" hidden="1" customWidth="1"/>
    <col min="8207" max="8207" width="24.5703125" customWidth="1"/>
    <col min="8447" max="8447" width="3.5703125" customWidth="1"/>
    <col min="8448" max="8448" width="21.42578125" customWidth="1"/>
    <col min="8449" max="8449" width="9.28515625" customWidth="1"/>
    <col min="8450" max="8450" width="4.140625" customWidth="1"/>
    <col min="8451" max="8451" width="9.28515625" customWidth="1"/>
    <col min="8452" max="8452" width="4.140625" customWidth="1"/>
    <col min="8453" max="8453" width="6.140625" customWidth="1"/>
    <col min="8454" max="8454" width="4.28515625" customWidth="1"/>
    <col min="8455" max="8457" width="0" hidden="1" customWidth="1"/>
    <col min="8458" max="8461" width="4.7109375" customWidth="1"/>
    <col min="8462" max="8462" width="0" hidden="1" customWidth="1"/>
    <col min="8463" max="8463" width="24.5703125" customWidth="1"/>
    <col min="8703" max="8703" width="3.5703125" customWidth="1"/>
    <col min="8704" max="8704" width="21.42578125" customWidth="1"/>
    <col min="8705" max="8705" width="9.28515625" customWidth="1"/>
    <col min="8706" max="8706" width="4.140625" customWidth="1"/>
    <col min="8707" max="8707" width="9.28515625" customWidth="1"/>
    <col min="8708" max="8708" width="4.140625" customWidth="1"/>
    <col min="8709" max="8709" width="6.140625" customWidth="1"/>
    <col min="8710" max="8710" width="4.28515625" customWidth="1"/>
    <col min="8711" max="8713" width="0" hidden="1" customWidth="1"/>
    <col min="8714" max="8717" width="4.7109375" customWidth="1"/>
    <col min="8718" max="8718" width="0" hidden="1" customWidth="1"/>
    <col min="8719" max="8719" width="24.5703125" customWidth="1"/>
    <col min="8959" max="8959" width="3.5703125" customWidth="1"/>
    <col min="8960" max="8960" width="21.42578125" customWidth="1"/>
    <col min="8961" max="8961" width="9.28515625" customWidth="1"/>
    <col min="8962" max="8962" width="4.140625" customWidth="1"/>
    <col min="8963" max="8963" width="9.28515625" customWidth="1"/>
    <col min="8964" max="8964" width="4.140625" customWidth="1"/>
    <col min="8965" max="8965" width="6.140625" customWidth="1"/>
    <col min="8966" max="8966" width="4.28515625" customWidth="1"/>
    <col min="8967" max="8969" width="0" hidden="1" customWidth="1"/>
    <col min="8970" max="8973" width="4.7109375" customWidth="1"/>
    <col min="8974" max="8974" width="0" hidden="1" customWidth="1"/>
    <col min="8975" max="8975" width="24.5703125" customWidth="1"/>
    <col min="9215" max="9215" width="3.5703125" customWidth="1"/>
    <col min="9216" max="9216" width="21.42578125" customWidth="1"/>
    <col min="9217" max="9217" width="9.28515625" customWidth="1"/>
    <col min="9218" max="9218" width="4.140625" customWidth="1"/>
    <col min="9219" max="9219" width="9.28515625" customWidth="1"/>
    <col min="9220" max="9220" width="4.140625" customWidth="1"/>
    <col min="9221" max="9221" width="6.140625" customWidth="1"/>
    <col min="9222" max="9222" width="4.28515625" customWidth="1"/>
    <col min="9223" max="9225" width="0" hidden="1" customWidth="1"/>
    <col min="9226" max="9229" width="4.7109375" customWidth="1"/>
    <col min="9230" max="9230" width="0" hidden="1" customWidth="1"/>
    <col min="9231" max="9231" width="24.5703125" customWidth="1"/>
    <col min="9471" max="9471" width="3.5703125" customWidth="1"/>
    <col min="9472" max="9472" width="21.42578125" customWidth="1"/>
    <col min="9473" max="9473" width="9.28515625" customWidth="1"/>
    <col min="9474" max="9474" width="4.140625" customWidth="1"/>
    <col min="9475" max="9475" width="9.28515625" customWidth="1"/>
    <col min="9476" max="9476" width="4.140625" customWidth="1"/>
    <col min="9477" max="9477" width="6.140625" customWidth="1"/>
    <col min="9478" max="9478" width="4.28515625" customWidth="1"/>
    <col min="9479" max="9481" width="0" hidden="1" customWidth="1"/>
    <col min="9482" max="9485" width="4.7109375" customWidth="1"/>
    <col min="9486" max="9486" width="0" hidden="1" customWidth="1"/>
    <col min="9487" max="9487" width="24.5703125" customWidth="1"/>
    <col min="9727" max="9727" width="3.5703125" customWidth="1"/>
    <col min="9728" max="9728" width="21.42578125" customWidth="1"/>
    <col min="9729" max="9729" width="9.28515625" customWidth="1"/>
    <col min="9730" max="9730" width="4.140625" customWidth="1"/>
    <col min="9731" max="9731" width="9.28515625" customWidth="1"/>
    <col min="9732" max="9732" width="4.140625" customWidth="1"/>
    <col min="9733" max="9733" width="6.140625" customWidth="1"/>
    <col min="9734" max="9734" width="4.28515625" customWidth="1"/>
    <col min="9735" max="9737" width="0" hidden="1" customWidth="1"/>
    <col min="9738" max="9741" width="4.7109375" customWidth="1"/>
    <col min="9742" max="9742" width="0" hidden="1" customWidth="1"/>
    <col min="9743" max="9743" width="24.5703125" customWidth="1"/>
    <col min="9983" max="9983" width="3.5703125" customWidth="1"/>
    <col min="9984" max="9984" width="21.42578125" customWidth="1"/>
    <col min="9985" max="9985" width="9.28515625" customWidth="1"/>
    <col min="9986" max="9986" width="4.140625" customWidth="1"/>
    <col min="9987" max="9987" width="9.28515625" customWidth="1"/>
    <col min="9988" max="9988" width="4.140625" customWidth="1"/>
    <col min="9989" max="9989" width="6.140625" customWidth="1"/>
    <col min="9990" max="9990" width="4.28515625" customWidth="1"/>
    <col min="9991" max="9993" width="0" hidden="1" customWidth="1"/>
    <col min="9994" max="9997" width="4.7109375" customWidth="1"/>
    <col min="9998" max="9998" width="0" hidden="1" customWidth="1"/>
    <col min="9999" max="9999" width="24.5703125" customWidth="1"/>
    <col min="10239" max="10239" width="3.5703125" customWidth="1"/>
    <col min="10240" max="10240" width="21.42578125" customWidth="1"/>
    <col min="10241" max="10241" width="9.28515625" customWidth="1"/>
    <col min="10242" max="10242" width="4.140625" customWidth="1"/>
    <col min="10243" max="10243" width="9.28515625" customWidth="1"/>
    <col min="10244" max="10244" width="4.140625" customWidth="1"/>
    <col min="10245" max="10245" width="6.140625" customWidth="1"/>
    <col min="10246" max="10246" width="4.28515625" customWidth="1"/>
    <col min="10247" max="10249" width="0" hidden="1" customWidth="1"/>
    <col min="10250" max="10253" width="4.7109375" customWidth="1"/>
    <col min="10254" max="10254" width="0" hidden="1" customWidth="1"/>
    <col min="10255" max="10255" width="24.5703125" customWidth="1"/>
    <col min="10495" max="10495" width="3.5703125" customWidth="1"/>
    <col min="10496" max="10496" width="21.42578125" customWidth="1"/>
    <col min="10497" max="10497" width="9.28515625" customWidth="1"/>
    <col min="10498" max="10498" width="4.140625" customWidth="1"/>
    <col min="10499" max="10499" width="9.28515625" customWidth="1"/>
    <col min="10500" max="10500" width="4.140625" customWidth="1"/>
    <col min="10501" max="10501" width="6.140625" customWidth="1"/>
    <col min="10502" max="10502" width="4.28515625" customWidth="1"/>
    <col min="10503" max="10505" width="0" hidden="1" customWidth="1"/>
    <col min="10506" max="10509" width="4.7109375" customWidth="1"/>
    <col min="10510" max="10510" width="0" hidden="1" customWidth="1"/>
    <col min="10511" max="10511" width="24.5703125" customWidth="1"/>
    <col min="10751" max="10751" width="3.5703125" customWidth="1"/>
    <col min="10752" max="10752" width="21.42578125" customWidth="1"/>
    <col min="10753" max="10753" width="9.28515625" customWidth="1"/>
    <col min="10754" max="10754" width="4.140625" customWidth="1"/>
    <col min="10755" max="10755" width="9.28515625" customWidth="1"/>
    <col min="10756" max="10756" width="4.140625" customWidth="1"/>
    <col min="10757" max="10757" width="6.140625" customWidth="1"/>
    <col min="10758" max="10758" width="4.28515625" customWidth="1"/>
    <col min="10759" max="10761" width="0" hidden="1" customWidth="1"/>
    <col min="10762" max="10765" width="4.7109375" customWidth="1"/>
    <col min="10766" max="10766" width="0" hidden="1" customWidth="1"/>
    <col min="10767" max="10767" width="24.5703125" customWidth="1"/>
    <col min="11007" max="11007" width="3.5703125" customWidth="1"/>
    <col min="11008" max="11008" width="21.42578125" customWidth="1"/>
    <col min="11009" max="11009" width="9.28515625" customWidth="1"/>
    <col min="11010" max="11010" width="4.140625" customWidth="1"/>
    <col min="11011" max="11011" width="9.28515625" customWidth="1"/>
    <col min="11012" max="11012" width="4.140625" customWidth="1"/>
    <col min="11013" max="11013" width="6.140625" customWidth="1"/>
    <col min="11014" max="11014" width="4.28515625" customWidth="1"/>
    <col min="11015" max="11017" width="0" hidden="1" customWidth="1"/>
    <col min="11018" max="11021" width="4.7109375" customWidth="1"/>
    <col min="11022" max="11022" width="0" hidden="1" customWidth="1"/>
    <col min="11023" max="11023" width="24.5703125" customWidth="1"/>
    <col min="11263" max="11263" width="3.5703125" customWidth="1"/>
    <col min="11264" max="11264" width="21.42578125" customWidth="1"/>
    <col min="11265" max="11265" width="9.28515625" customWidth="1"/>
    <col min="11266" max="11266" width="4.140625" customWidth="1"/>
    <col min="11267" max="11267" width="9.28515625" customWidth="1"/>
    <col min="11268" max="11268" width="4.140625" customWidth="1"/>
    <col min="11269" max="11269" width="6.140625" customWidth="1"/>
    <col min="11270" max="11270" width="4.28515625" customWidth="1"/>
    <col min="11271" max="11273" width="0" hidden="1" customWidth="1"/>
    <col min="11274" max="11277" width="4.7109375" customWidth="1"/>
    <col min="11278" max="11278" width="0" hidden="1" customWidth="1"/>
    <col min="11279" max="11279" width="24.5703125" customWidth="1"/>
    <col min="11519" max="11519" width="3.5703125" customWidth="1"/>
    <col min="11520" max="11520" width="21.42578125" customWidth="1"/>
    <col min="11521" max="11521" width="9.28515625" customWidth="1"/>
    <col min="11522" max="11522" width="4.140625" customWidth="1"/>
    <col min="11523" max="11523" width="9.28515625" customWidth="1"/>
    <col min="11524" max="11524" width="4.140625" customWidth="1"/>
    <col min="11525" max="11525" width="6.140625" customWidth="1"/>
    <col min="11526" max="11526" width="4.28515625" customWidth="1"/>
    <col min="11527" max="11529" width="0" hidden="1" customWidth="1"/>
    <col min="11530" max="11533" width="4.7109375" customWidth="1"/>
    <col min="11534" max="11534" width="0" hidden="1" customWidth="1"/>
    <col min="11535" max="11535" width="24.5703125" customWidth="1"/>
    <col min="11775" max="11775" width="3.5703125" customWidth="1"/>
    <col min="11776" max="11776" width="21.42578125" customWidth="1"/>
    <col min="11777" max="11777" width="9.28515625" customWidth="1"/>
    <col min="11778" max="11778" width="4.140625" customWidth="1"/>
    <col min="11779" max="11779" width="9.28515625" customWidth="1"/>
    <col min="11780" max="11780" width="4.140625" customWidth="1"/>
    <col min="11781" max="11781" width="6.140625" customWidth="1"/>
    <col min="11782" max="11782" width="4.28515625" customWidth="1"/>
    <col min="11783" max="11785" width="0" hidden="1" customWidth="1"/>
    <col min="11786" max="11789" width="4.7109375" customWidth="1"/>
    <col min="11790" max="11790" width="0" hidden="1" customWidth="1"/>
    <col min="11791" max="11791" width="24.5703125" customWidth="1"/>
    <col min="12031" max="12031" width="3.5703125" customWidth="1"/>
    <col min="12032" max="12032" width="21.42578125" customWidth="1"/>
    <col min="12033" max="12033" width="9.28515625" customWidth="1"/>
    <col min="12034" max="12034" width="4.140625" customWidth="1"/>
    <col min="12035" max="12035" width="9.28515625" customWidth="1"/>
    <col min="12036" max="12036" width="4.140625" customWidth="1"/>
    <col min="12037" max="12037" width="6.140625" customWidth="1"/>
    <col min="12038" max="12038" width="4.28515625" customWidth="1"/>
    <col min="12039" max="12041" width="0" hidden="1" customWidth="1"/>
    <col min="12042" max="12045" width="4.7109375" customWidth="1"/>
    <col min="12046" max="12046" width="0" hidden="1" customWidth="1"/>
    <col min="12047" max="12047" width="24.5703125" customWidth="1"/>
    <col min="12287" max="12287" width="3.5703125" customWidth="1"/>
    <col min="12288" max="12288" width="21.42578125" customWidth="1"/>
    <col min="12289" max="12289" width="9.28515625" customWidth="1"/>
    <col min="12290" max="12290" width="4.140625" customWidth="1"/>
    <col min="12291" max="12291" width="9.28515625" customWidth="1"/>
    <col min="12292" max="12292" width="4.140625" customWidth="1"/>
    <col min="12293" max="12293" width="6.140625" customWidth="1"/>
    <col min="12294" max="12294" width="4.28515625" customWidth="1"/>
    <col min="12295" max="12297" width="0" hidden="1" customWidth="1"/>
    <col min="12298" max="12301" width="4.7109375" customWidth="1"/>
    <col min="12302" max="12302" width="0" hidden="1" customWidth="1"/>
    <col min="12303" max="12303" width="24.5703125" customWidth="1"/>
    <col min="12543" max="12543" width="3.5703125" customWidth="1"/>
    <col min="12544" max="12544" width="21.42578125" customWidth="1"/>
    <col min="12545" max="12545" width="9.28515625" customWidth="1"/>
    <col min="12546" max="12546" width="4.140625" customWidth="1"/>
    <col min="12547" max="12547" width="9.28515625" customWidth="1"/>
    <col min="12548" max="12548" width="4.140625" customWidth="1"/>
    <col min="12549" max="12549" width="6.140625" customWidth="1"/>
    <col min="12550" max="12550" width="4.28515625" customWidth="1"/>
    <col min="12551" max="12553" width="0" hidden="1" customWidth="1"/>
    <col min="12554" max="12557" width="4.7109375" customWidth="1"/>
    <col min="12558" max="12558" width="0" hidden="1" customWidth="1"/>
    <col min="12559" max="12559" width="24.5703125" customWidth="1"/>
    <col min="12799" max="12799" width="3.5703125" customWidth="1"/>
    <col min="12800" max="12800" width="21.42578125" customWidth="1"/>
    <col min="12801" max="12801" width="9.28515625" customWidth="1"/>
    <col min="12802" max="12802" width="4.140625" customWidth="1"/>
    <col min="12803" max="12803" width="9.28515625" customWidth="1"/>
    <col min="12804" max="12804" width="4.140625" customWidth="1"/>
    <col min="12805" max="12805" width="6.140625" customWidth="1"/>
    <col min="12806" max="12806" width="4.28515625" customWidth="1"/>
    <col min="12807" max="12809" width="0" hidden="1" customWidth="1"/>
    <col min="12810" max="12813" width="4.7109375" customWidth="1"/>
    <col min="12814" max="12814" width="0" hidden="1" customWidth="1"/>
    <col min="12815" max="12815" width="24.5703125" customWidth="1"/>
    <col min="13055" max="13055" width="3.5703125" customWidth="1"/>
    <col min="13056" max="13056" width="21.42578125" customWidth="1"/>
    <col min="13057" max="13057" width="9.28515625" customWidth="1"/>
    <col min="13058" max="13058" width="4.140625" customWidth="1"/>
    <col min="13059" max="13059" width="9.28515625" customWidth="1"/>
    <col min="13060" max="13060" width="4.140625" customWidth="1"/>
    <col min="13061" max="13061" width="6.140625" customWidth="1"/>
    <col min="13062" max="13062" width="4.28515625" customWidth="1"/>
    <col min="13063" max="13065" width="0" hidden="1" customWidth="1"/>
    <col min="13066" max="13069" width="4.7109375" customWidth="1"/>
    <col min="13070" max="13070" width="0" hidden="1" customWidth="1"/>
    <col min="13071" max="13071" width="24.5703125" customWidth="1"/>
    <col min="13311" max="13311" width="3.5703125" customWidth="1"/>
    <col min="13312" max="13312" width="21.42578125" customWidth="1"/>
    <col min="13313" max="13313" width="9.28515625" customWidth="1"/>
    <col min="13314" max="13314" width="4.140625" customWidth="1"/>
    <col min="13315" max="13315" width="9.28515625" customWidth="1"/>
    <col min="13316" max="13316" width="4.140625" customWidth="1"/>
    <col min="13317" max="13317" width="6.140625" customWidth="1"/>
    <col min="13318" max="13318" width="4.28515625" customWidth="1"/>
    <col min="13319" max="13321" width="0" hidden="1" customWidth="1"/>
    <col min="13322" max="13325" width="4.7109375" customWidth="1"/>
    <col min="13326" max="13326" width="0" hidden="1" customWidth="1"/>
    <col min="13327" max="13327" width="24.5703125" customWidth="1"/>
    <col min="13567" max="13567" width="3.5703125" customWidth="1"/>
    <col min="13568" max="13568" width="21.42578125" customWidth="1"/>
    <col min="13569" max="13569" width="9.28515625" customWidth="1"/>
    <col min="13570" max="13570" width="4.140625" customWidth="1"/>
    <col min="13571" max="13571" width="9.28515625" customWidth="1"/>
    <col min="13572" max="13572" width="4.140625" customWidth="1"/>
    <col min="13573" max="13573" width="6.140625" customWidth="1"/>
    <col min="13574" max="13574" width="4.28515625" customWidth="1"/>
    <col min="13575" max="13577" width="0" hidden="1" customWidth="1"/>
    <col min="13578" max="13581" width="4.7109375" customWidth="1"/>
    <col min="13582" max="13582" width="0" hidden="1" customWidth="1"/>
    <col min="13583" max="13583" width="24.5703125" customWidth="1"/>
    <col min="13823" max="13823" width="3.5703125" customWidth="1"/>
    <col min="13824" max="13824" width="21.42578125" customWidth="1"/>
    <col min="13825" max="13825" width="9.28515625" customWidth="1"/>
    <col min="13826" max="13826" width="4.140625" customWidth="1"/>
    <col min="13827" max="13827" width="9.28515625" customWidth="1"/>
    <col min="13828" max="13828" width="4.140625" customWidth="1"/>
    <col min="13829" max="13829" width="6.140625" customWidth="1"/>
    <col min="13830" max="13830" width="4.28515625" customWidth="1"/>
    <col min="13831" max="13833" width="0" hidden="1" customWidth="1"/>
    <col min="13834" max="13837" width="4.7109375" customWidth="1"/>
    <col min="13838" max="13838" width="0" hidden="1" customWidth="1"/>
    <col min="13839" max="13839" width="24.5703125" customWidth="1"/>
    <col min="14079" max="14079" width="3.5703125" customWidth="1"/>
    <col min="14080" max="14080" width="21.42578125" customWidth="1"/>
    <col min="14081" max="14081" width="9.28515625" customWidth="1"/>
    <col min="14082" max="14082" width="4.140625" customWidth="1"/>
    <col min="14083" max="14083" width="9.28515625" customWidth="1"/>
    <col min="14084" max="14084" width="4.140625" customWidth="1"/>
    <col min="14085" max="14085" width="6.140625" customWidth="1"/>
    <col min="14086" max="14086" width="4.28515625" customWidth="1"/>
    <col min="14087" max="14089" width="0" hidden="1" customWidth="1"/>
    <col min="14090" max="14093" width="4.7109375" customWidth="1"/>
    <col min="14094" max="14094" width="0" hidden="1" customWidth="1"/>
    <col min="14095" max="14095" width="24.5703125" customWidth="1"/>
    <col min="14335" max="14335" width="3.5703125" customWidth="1"/>
    <col min="14336" max="14336" width="21.42578125" customWidth="1"/>
    <col min="14337" max="14337" width="9.28515625" customWidth="1"/>
    <col min="14338" max="14338" width="4.140625" customWidth="1"/>
    <col min="14339" max="14339" width="9.28515625" customWidth="1"/>
    <col min="14340" max="14340" width="4.140625" customWidth="1"/>
    <col min="14341" max="14341" width="6.140625" customWidth="1"/>
    <col min="14342" max="14342" width="4.28515625" customWidth="1"/>
    <col min="14343" max="14345" width="0" hidden="1" customWidth="1"/>
    <col min="14346" max="14349" width="4.7109375" customWidth="1"/>
    <col min="14350" max="14350" width="0" hidden="1" customWidth="1"/>
    <col min="14351" max="14351" width="24.5703125" customWidth="1"/>
    <col min="14591" max="14591" width="3.5703125" customWidth="1"/>
    <col min="14592" max="14592" width="21.42578125" customWidth="1"/>
    <col min="14593" max="14593" width="9.28515625" customWidth="1"/>
    <col min="14594" max="14594" width="4.140625" customWidth="1"/>
    <col min="14595" max="14595" width="9.28515625" customWidth="1"/>
    <col min="14596" max="14596" width="4.140625" customWidth="1"/>
    <col min="14597" max="14597" width="6.140625" customWidth="1"/>
    <col min="14598" max="14598" width="4.28515625" customWidth="1"/>
    <col min="14599" max="14601" width="0" hidden="1" customWidth="1"/>
    <col min="14602" max="14605" width="4.7109375" customWidth="1"/>
    <col min="14606" max="14606" width="0" hidden="1" customWidth="1"/>
    <col min="14607" max="14607" width="24.5703125" customWidth="1"/>
    <col min="14847" max="14847" width="3.5703125" customWidth="1"/>
    <col min="14848" max="14848" width="21.42578125" customWidth="1"/>
    <col min="14849" max="14849" width="9.28515625" customWidth="1"/>
    <col min="14850" max="14850" width="4.140625" customWidth="1"/>
    <col min="14851" max="14851" width="9.28515625" customWidth="1"/>
    <col min="14852" max="14852" width="4.140625" customWidth="1"/>
    <col min="14853" max="14853" width="6.140625" customWidth="1"/>
    <col min="14854" max="14854" width="4.28515625" customWidth="1"/>
    <col min="14855" max="14857" width="0" hidden="1" customWidth="1"/>
    <col min="14858" max="14861" width="4.7109375" customWidth="1"/>
    <col min="14862" max="14862" width="0" hidden="1" customWidth="1"/>
    <col min="14863" max="14863" width="24.5703125" customWidth="1"/>
    <col min="15103" max="15103" width="3.5703125" customWidth="1"/>
    <col min="15104" max="15104" width="21.42578125" customWidth="1"/>
    <col min="15105" max="15105" width="9.28515625" customWidth="1"/>
    <col min="15106" max="15106" width="4.140625" customWidth="1"/>
    <col min="15107" max="15107" width="9.28515625" customWidth="1"/>
    <col min="15108" max="15108" width="4.140625" customWidth="1"/>
    <col min="15109" max="15109" width="6.140625" customWidth="1"/>
    <col min="15110" max="15110" width="4.28515625" customWidth="1"/>
    <col min="15111" max="15113" width="0" hidden="1" customWidth="1"/>
    <col min="15114" max="15117" width="4.7109375" customWidth="1"/>
    <col min="15118" max="15118" width="0" hidden="1" customWidth="1"/>
    <col min="15119" max="15119" width="24.5703125" customWidth="1"/>
    <col min="15359" max="15359" width="3.5703125" customWidth="1"/>
    <col min="15360" max="15360" width="21.42578125" customWidth="1"/>
    <col min="15361" max="15361" width="9.28515625" customWidth="1"/>
    <col min="15362" max="15362" width="4.140625" customWidth="1"/>
    <col min="15363" max="15363" width="9.28515625" customWidth="1"/>
    <col min="15364" max="15364" width="4.140625" customWidth="1"/>
    <col min="15365" max="15365" width="6.140625" customWidth="1"/>
    <col min="15366" max="15366" width="4.28515625" customWidth="1"/>
    <col min="15367" max="15369" width="0" hidden="1" customWidth="1"/>
    <col min="15370" max="15373" width="4.7109375" customWidth="1"/>
    <col min="15374" max="15374" width="0" hidden="1" customWidth="1"/>
    <col min="15375" max="15375" width="24.5703125" customWidth="1"/>
    <col min="15615" max="15615" width="3.5703125" customWidth="1"/>
    <col min="15616" max="15616" width="21.42578125" customWidth="1"/>
    <col min="15617" max="15617" width="9.28515625" customWidth="1"/>
    <col min="15618" max="15618" width="4.140625" customWidth="1"/>
    <col min="15619" max="15619" width="9.28515625" customWidth="1"/>
    <col min="15620" max="15620" width="4.140625" customWidth="1"/>
    <col min="15621" max="15621" width="6.140625" customWidth="1"/>
    <col min="15622" max="15622" width="4.28515625" customWidth="1"/>
    <col min="15623" max="15625" width="0" hidden="1" customWidth="1"/>
    <col min="15626" max="15629" width="4.7109375" customWidth="1"/>
    <col min="15630" max="15630" width="0" hidden="1" customWidth="1"/>
    <col min="15631" max="15631" width="24.5703125" customWidth="1"/>
    <col min="15871" max="15871" width="3.5703125" customWidth="1"/>
    <col min="15872" max="15872" width="21.42578125" customWidth="1"/>
    <col min="15873" max="15873" width="9.28515625" customWidth="1"/>
    <col min="15874" max="15874" width="4.140625" customWidth="1"/>
    <col min="15875" max="15875" width="9.28515625" customWidth="1"/>
    <col min="15876" max="15876" width="4.140625" customWidth="1"/>
    <col min="15877" max="15877" width="6.140625" customWidth="1"/>
    <col min="15878" max="15878" width="4.28515625" customWidth="1"/>
    <col min="15879" max="15881" width="0" hidden="1" customWidth="1"/>
    <col min="15882" max="15885" width="4.7109375" customWidth="1"/>
    <col min="15886" max="15886" width="0" hidden="1" customWidth="1"/>
    <col min="15887" max="15887" width="24.5703125" customWidth="1"/>
    <col min="16127" max="16127" width="3.5703125" customWidth="1"/>
    <col min="16128" max="16128" width="21.42578125" customWidth="1"/>
    <col min="16129" max="16129" width="9.28515625" customWidth="1"/>
    <col min="16130" max="16130" width="4.140625" customWidth="1"/>
    <col min="16131" max="16131" width="9.28515625" customWidth="1"/>
    <col min="16132" max="16132" width="4.140625" customWidth="1"/>
    <col min="16133" max="16133" width="6.140625" customWidth="1"/>
    <col min="16134" max="16134" width="4.28515625" customWidth="1"/>
    <col min="16135" max="16137" width="0" hidden="1" customWidth="1"/>
    <col min="16138" max="16141" width="4.7109375" customWidth="1"/>
    <col min="16142" max="16142" width="0" hidden="1" customWidth="1"/>
    <col min="16143" max="16143" width="24.5703125" customWidth="1"/>
  </cols>
  <sheetData>
    <row r="1" spans="1:24" ht="20.25" customHeight="1" thickBot="1" x14ac:dyDescent="0.3">
      <c r="T1" s="3"/>
    </row>
    <row r="2" spans="1:24" ht="18" customHeight="1" x14ac:dyDescent="0.25">
      <c r="A2" s="124"/>
      <c r="B2" s="125"/>
      <c r="C2" s="125"/>
      <c r="D2" s="126"/>
      <c r="E2" s="56" t="s">
        <v>86</v>
      </c>
      <c r="F2" s="135"/>
      <c r="G2" s="136"/>
      <c r="H2" s="136"/>
      <c r="I2" s="136"/>
      <c r="J2" s="137"/>
      <c r="K2" s="101" t="s">
        <v>90</v>
      </c>
      <c r="L2" s="102"/>
      <c r="M2" s="102"/>
      <c r="N2" s="102"/>
      <c r="O2" s="103"/>
    </row>
    <row r="3" spans="1:24" ht="18" customHeight="1" x14ac:dyDescent="0.25">
      <c r="A3" s="127"/>
      <c r="B3" s="128"/>
      <c r="C3" s="128"/>
      <c r="D3" s="129"/>
      <c r="E3" s="57" t="s">
        <v>87</v>
      </c>
      <c r="F3" s="138"/>
      <c r="G3" s="139"/>
      <c r="H3" s="139"/>
      <c r="I3" s="139"/>
      <c r="J3" s="140"/>
      <c r="K3" s="117"/>
      <c r="L3" s="118"/>
      <c r="M3" s="118"/>
      <c r="N3" s="118"/>
      <c r="O3" s="119"/>
    </row>
    <row r="4" spans="1:24" ht="18" customHeight="1" x14ac:dyDescent="0.25">
      <c r="A4" s="127"/>
      <c r="B4" s="128"/>
      <c r="C4" s="128"/>
      <c r="D4" s="129"/>
      <c r="E4" s="57" t="s">
        <v>88</v>
      </c>
      <c r="F4" s="141"/>
      <c r="G4" s="139"/>
      <c r="H4" s="139"/>
      <c r="I4" s="139"/>
      <c r="J4" s="140"/>
      <c r="K4" s="120"/>
      <c r="L4" s="118"/>
      <c r="M4" s="118"/>
      <c r="N4" s="118"/>
      <c r="O4" s="119"/>
    </row>
    <row r="5" spans="1:24" ht="18" customHeight="1" thickBot="1" x14ac:dyDescent="0.3">
      <c r="A5" s="130"/>
      <c r="B5" s="131"/>
      <c r="C5" s="131"/>
      <c r="D5" s="132"/>
      <c r="E5" s="58" t="s">
        <v>85</v>
      </c>
      <c r="F5" s="99" t="s">
        <v>100</v>
      </c>
      <c r="G5" s="156"/>
      <c r="H5" s="157"/>
      <c r="I5" s="157"/>
      <c r="J5" s="158"/>
      <c r="K5" s="142" t="s">
        <v>89</v>
      </c>
      <c r="L5" s="143"/>
      <c r="M5" s="143"/>
      <c r="N5" s="144"/>
      <c r="O5" s="84"/>
    </row>
    <row r="6" spans="1:24" ht="13.5" customHeight="1" thickBot="1" x14ac:dyDescent="0.3">
      <c r="A6" s="85"/>
      <c r="B6" s="121" t="s">
        <v>34</v>
      </c>
      <c r="C6" s="121"/>
      <c r="D6" s="121"/>
      <c r="E6" s="121"/>
      <c r="F6" s="121"/>
      <c r="G6" s="121"/>
      <c r="H6" s="121"/>
      <c r="I6" s="121"/>
      <c r="J6" s="121"/>
      <c r="K6" s="121"/>
      <c r="L6" s="121"/>
      <c r="M6" s="121"/>
      <c r="N6" s="121"/>
      <c r="O6" s="121"/>
    </row>
    <row r="7" spans="1:24" ht="15" customHeight="1" x14ac:dyDescent="0.25">
      <c r="A7" s="133" t="s">
        <v>91</v>
      </c>
      <c r="B7" s="122" t="s">
        <v>37</v>
      </c>
      <c r="C7" s="147" t="s">
        <v>28</v>
      </c>
      <c r="D7" s="95" t="s">
        <v>97</v>
      </c>
      <c r="E7" s="95" t="s">
        <v>98</v>
      </c>
      <c r="F7" s="95" t="s">
        <v>0</v>
      </c>
      <c r="G7" s="149" t="s">
        <v>36</v>
      </c>
      <c r="H7" s="151" t="s">
        <v>29</v>
      </c>
      <c r="I7" s="155" t="s">
        <v>11</v>
      </c>
      <c r="J7" s="155"/>
      <c r="K7" s="155"/>
      <c r="L7" s="155"/>
      <c r="M7" s="153" t="s">
        <v>30</v>
      </c>
      <c r="N7" s="95" t="s">
        <v>31</v>
      </c>
      <c r="O7" s="97" t="s">
        <v>31</v>
      </c>
      <c r="P7" s="145" t="s">
        <v>35</v>
      </c>
    </row>
    <row r="8" spans="1:24" ht="15" customHeight="1" thickBot="1" x14ac:dyDescent="0.3">
      <c r="A8" s="134"/>
      <c r="B8" s="123"/>
      <c r="C8" s="148"/>
      <c r="D8" s="94" t="s">
        <v>12</v>
      </c>
      <c r="E8" s="94" t="s">
        <v>13</v>
      </c>
      <c r="F8" s="94" t="s">
        <v>99</v>
      </c>
      <c r="G8" s="150"/>
      <c r="H8" s="152"/>
      <c r="I8" s="83" t="s">
        <v>15</v>
      </c>
      <c r="J8" s="83" t="s">
        <v>15</v>
      </c>
      <c r="K8" s="83" t="s">
        <v>16</v>
      </c>
      <c r="L8" s="83" t="s">
        <v>16</v>
      </c>
      <c r="M8" s="154"/>
      <c r="N8" s="94" t="s">
        <v>32</v>
      </c>
      <c r="O8" s="96" t="s">
        <v>33</v>
      </c>
      <c r="P8" s="146"/>
      <c r="R8" s="8"/>
    </row>
    <row r="9" spans="1:24" ht="12" customHeight="1" x14ac:dyDescent="0.25">
      <c r="A9" s="92">
        <f>SUM(A8+1)</f>
        <v>1</v>
      </c>
      <c r="B9" s="87"/>
      <c r="C9" s="93" t="str">
        <f>$F$5</f>
        <v>uni</v>
      </c>
      <c r="D9" s="78"/>
      <c r="E9" s="78"/>
      <c r="F9" s="79"/>
      <c r="G9" s="69"/>
      <c r="H9" s="80">
        <f>IF(F5="dřevo",1,0)</f>
        <v>0</v>
      </c>
      <c r="I9" s="81"/>
      <c r="J9" s="81"/>
      <c r="K9" s="81"/>
      <c r="L9" s="81"/>
      <c r="M9" s="81"/>
      <c r="N9" s="81"/>
      <c r="O9" s="82"/>
      <c r="P9" s="54">
        <f t="shared" ref="P9:P10" si="0">IF(G9="b",(SUM(2*(D9+E9)*F9)+4*(N9+O9)),IF(G9="t",(SUM(2*(D9+E9)*F9)+2*(N9+O9)),SUM(2*(D9+E9)*F9)))</f>
        <v>0</v>
      </c>
      <c r="T9">
        <f>SUM(D9+60)*F9</f>
        <v>0</v>
      </c>
      <c r="U9">
        <f>SUM(D9+60)*F9</f>
        <v>0</v>
      </c>
      <c r="V9">
        <f>SUM(E9+60)*F9</f>
        <v>0</v>
      </c>
      <c r="W9">
        <f>SUM(E9+60)*F9</f>
        <v>0</v>
      </c>
      <c r="X9">
        <f>SUM(N9+O9)*F9</f>
        <v>0</v>
      </c>
    </row>
    <row r="10" spans="1:24" ht="12" customHeight="1" x14ac:dyDescent="0.25">
      <c r="A10" s="91">
        <f>SUM(A9+1)</f>
        <v>2</v>
      </c>
      <c r="B10" s="88"/>
      <c r="C10" s="93" t="str">
        <f t="shared" ref="C10:C62" si="1">$F$5</f>
        <v>uni</v>
      </c>
      <c r="D10" s="67"/>
      <c r="E10" s="67"/>
      <c r="F10" s="67"/>
      <c r="G10" s="69"/>
      <c r="H10" s="80">
        <f>IF(F5="dřevo",1,0)</f>
        <v>0</v>
      </c>
      <c r="I10" s="70"/>
      <c r="J10" s="70"/>
      <c r="K10" s="70"/>
      <c r="L10" s="70"/>
      <c r="M10" s="70"/>
      <c r="N10" s="70"/>
      <c r="O10" s="71"/>
      <c r="P10" s="54">
        <f t="shared" si="0"/>
        <v>0</v>
      </c>
      <c r="T10">
        <f t="shared" ref="T10:T62" si="2">SUM(D10+60)*F10</f>
        <v>0</v>
      </c>
      <c r="U10">
        <f t="shared" ref="U10:U62" si="3">SUM(D10+60)*F10</f>
        <v>0</v>
      </c>
      <c r="V10">
        <f t="shared" ref="V10:V62" si="4">SUM(E10+60)*F10</f>
        <v>0</v>
      </c>
      <c r="W10">
        <f t="shared" ref="W10:W62" si="5">SUM(E10+60)*F10</f>
        <v>0</v>
      </c>
      <c r="X10">
        <f t="shared" ref="X10:X62" si="6">SUM(N10+O10)*F10</f>
        <v>0</v>
      </c>
    </row>
    <row r="11" spans="1:24" ht="12" customHeight="1" x14ac:dyDescent="0.25">
      <c r="A11" s="91">
        <f>SUM(A10+1)</f>
        <v>3</v>
      </c>
      <c r="B11" s="88"/>
      <c r="C11" s="93" t="str">
        <f t="shared" si="1"/>
        <v>uni</v>
      </c>
      <c r="D11" s="67"/>
      <c r="E11" s="67"/>
      <c r="F11" s="67"/>
      <c r="G11" s="69"/>
      <c r="H11" s="80">
        <f>IF(F5="dřevo",1,0)</f>
        <v>0</v>
      </c>
      <c r="I11" s="70"/>
      <c r="J11" s="70"/>
      <c r="K11" s="70"/>
      <c r="L11" s="70"/>
      <c r="M11" s="70"/>
      <c r="N11" s="70"/>
      <c r="O11" s="71"/>
      <c r="P11" s="54">
        <f>IF(G11="b",(SUM(2*(D11+E11)*F11)+4*(N11+O11)),IF(G11="t",(SUM(2*(D11+E11)*F11)+2*(N11+O11)),SUM(2*(D11+E11)*F11)))</f>
        <v>0</v>
      </c>
      <c r="T11">
        <f t="shared" si="2"/>
        <v>0</v>
      </c>
      <c r="U11">
        <f t="shared" si="3"/>
        <v>0</v>
      </c>
      <c r="V11">
        <f t="shared" si="4"/>
        <v>0</v>
      </c>
      <c r="W11">
        <f t="shared" si="5"/>
        <v>0</v>
      </c>
      <c r="X11">
        <f t="shared" si="6"/>
        <v>0</v>
      </c>
    </row>
    <row r="12" spans="1:24" ht="12" customHeight="1" x14ac:dyDescent="0.25">
      <c r="A12" s="91">
        <f t="shared" ref="A12:A61" si="7">SUM(A11+1)</f>
        <v>4</v>
      </c>
      <c r="B12" s="88"/>
      <c r="C12" s="93" t="str">
        <f t="shared" si="1"/>
        <v>uni</v>
      </c>
      <c r="D12" s="67"/>
      <c r="E12" s="67"/>
      <c r="F12" s="67"/>
      <c r="G12" s="69"/>
      <c r="H12" s="80">
        <f>IF(F5="dřevo",1,0)</f>
        <v>0</v>
      </c>
      <c r="I12" s="70"/>
      <c r="J12" s="70"/>
      <c r="K12" s="70"/>
      <c r="L12" s="70"/>
      <c r="M12" s="70"/>
      <c r="N12" s="70"/>
      <c r="O12" s="71"/>
      <c r="P12" s="54">
        <f t="shared" ref="P12:P62" si="8">IF(G12="b",(SUM(2*(D12+E12)*F12)+4*(N12+O12)),IF(G12="t",(SUM(2*(D12+E12)*F12)+2*(N12+O12)),SUM(2*(D12+E12)*F12)))</f>
        <v>0</v>
      </c>
      <c r="T12">
        <f t="shared" si="2"/>
        <v>0</v>
      </c>
      <c r="U12">
        <f t="shared" si="3"/>
        <v>0</v>
      </c>
      <c r="V12">
        <f t="shared" si="4"/>
        <v>0</v>
      </c>
      <c r="W12">
        <f t="shared" si="5"/>
        <v>0</v>
      </c>
      <c r="X12">
        <f t="shared" si="6"/>
        <v>0</v>
      </c>
    </row>
    <row r="13" spans="1:24" ht="12" customHeight="1" x14ac:dyDescent="0.25">
      <c r="A13" s="91">
        <f t="shared" si="7"/>
        <v>5</v>
      </c>
      <c r="B13" s="89"/>
      <c r="C13" s="93" t="str">
        <f t="shared" si="1"/>
        <v>uni</v>
      </c>
      <c r="D13" s="68"/>
      <c r="E13" s="68"/>
      <c r="F13" s="68"/>
      <c r="G13" s="69"/>
      <c r="H13" s="80">
        <f>IF(F5="dřevo",1,0)</f>
        <v>0</v>
      </c>
      <c r="I13" s="72"/>
      <c r="J13" s="72"/>
      <c r="K13" s="72"/>
      <c r="L13" s="72"/>
      <c r="M13" s="73"/>
      <c r="N13" s="73"/>
      <c r="O13" s="74"/>
      <c r="P13" s="54">
        <f t="shared" si="8"/>
        <v>0</v>
      </c>
      <c r="T13">
        <f t="shared" si="2"/>
        <v>0</v>
      </c>
      <c r="U13">
        <f t="shared" si="3"/>
        <v>0</v>
      </c>
      <c r="V13">
        <f t="shared" si="4"/>
        <v>0</v>
      </c>
      <c r="W13">
        <f t="shared" si="5"/>
        <v>0</v>
      </c>
      <c r="X13">
        <f t="shared" si="6"/>
        <v>0</v>
      </c>
    </row>
    <row r="14" spans="1:24" ht="12" customHeight="1" x14ac:dyDescent="0.25">
      <c r="A14" s="91">
        <f t="shared" si="7"/>
        <v>6</v>
      </c>
      <c r="B14" s="88"/>
      <c r="C14" s="93" t="str">
        <f t="shared" si="1"/>
        <v>uni</v>
      </c>
      <c r="D14" s="67"/>
      <c r="E14" s="67"/>
      <c r="F14" s="67"/>
      <c r="G14" s="69"/>
      <c r="H14" s="80">
        <f>IF(F5="dřevo",1,0)</f>
        <v>0</v>
      </c>
      <c r="I14" s="70"/>
      <c r="J14" s="70"/>
      <c r="K14" s="70"/>
      <c r="L14" s="70"/>
      <c r="M14" s="70"/>
      <c r="N14" s="70"/>
      <c r="O14" s="71"/>
      <c r="P14" s="54">
        <f t="shared" si="8"/>
        <v>0</v>
      </c>
      <c r="T14">
        <f t="shared" si="2"/>
        <v>0</v>
      </c>
      <c r="U14">
        <f t="shared" si="3"/>
        <v>0</v>
      </c>
      <c r="V14">
        <f t="shared" si="4"/>
        <v>0</v>
      </c>
      <c r="W14">
        <f t="shared" si="5"/>
        <v>0</v>
      </c>
      <c r="X14">
        <f t="shared" si="6"/>
        <v>0</v>
      </c>
    </row>
    <row r="15" spans="1:24" ht="12" customHeight="1" x14ac:dyDescent="0.25">
      <c r="A15" s="91">
        <f t="shared" si="7"/>
        <v>7</v>
      </c>
      <c r="B15" s="88"/>
      <c r="C15" s="93" t="str">
        <f t="shared" si="1"/>
        <v>uni</v>
      </c>
      <c r="D15" s="67"/>
      <c r="E15" s="67"/>
      <c r="F15" s="67"/>
      <c r="G15" s="69"/>
      <c r="H15" s="80">
        <f>IF(F5="dřevo",1,0)</f>
        <v>0</v>
      </c>
      <c r="I15" s="70"/>
      <c r="J15" s="70"/>
      <c r="K15" s="70"/>
      <c r="L15" s="70"/>
      <c r="M15" s="70"/>
      <c r="N15" s="70"/>
      <c r="O15" s="71"/>
      <c r="P15" s="54">
        <f t="shared" si="8"/>
        <v>0</v>
      </c>
      <c r="T15">
        <f t="shared" si="2"/>
        <v>0</v>
      </c>
      <c r="U15">
        <f t="shared" si="3"/>
        <v>0</v>
      </c>
      <c r="V15">
        <f t="shared" si="4"/>
        <v>0</v>
      </c>
      <c r="W15">
        <f t="shared" si="5"/>
        <v>0</v>
      </c>
      <c r="X15">
        <f t="shared" si="6"/>
        <v>0</v>
      </c>
    </row>
    <row r="16" spans="1:24" ht="12" customHeight="1" x14ac:dyDescent="0.25">
      <c r="A16" s="91">
        <f t="shared" si="7"/>
        <v>8</v>
      </c>
      <c r="B16" s="88"/>
      <c r="C16" s="93" t="str">
        <f t="shared" si="1"/>
        <v>uni</v>
      </c>
      <c r="D16" s="67"/>
      <c r="E16" s="67"/>
      <c r="F16" s="67"/>
      <c r="G16" s="69"/>
      <c r="H16" s="80">
        <f>IF(F5="dřevo",1,0)</f>
        <v>0</v>
      </c>
      <c r="I16" s="70"/>
      <c r="J16" s="70"/>
      <c r="K16" s="70"/>
      <c r="L16" s="70"/>
      <c r="M16" s="70"/>
      <c r="N16" s="70"/>
      <c r="O16" s="71"/>
      <c r="P16" s="54">
        <f t="shared" si="8"/>
        <v>0</v>
      </c>
      <c r="T16">
        <f t="shared" si="2"/>
        <v>0</v>
      </c>
      <c r="U16">
        <f t="shared" si="3"/>
        <v>0</v>
      </c>
      <c r="V16">
        <f t="shared" si="4"/>
        <v>0</v>
      </c>
      <c r="W16">
        <f t="shared" si="5"/>
        <v>0</v>
      </c>
      <c r="X16">
        <f t="shared" si="6"/>
        <v>0</v>
      </c>
    </row>
    <row r="17" spans="1:24" ht="12" customHeight="1" x14ac:dyDescent="0.25">
      <c r="A17" s="91">
        <f t="shared" si="7"/>
        <v>9</v>
      </c>
      <c r="B17" s="88"/>
      <c r="C17" s="93" t="str">
        <f t="shared" si="1"/>
        <v>uni</v>
      </c>
      <c r="D17" s="67"/>
      <c r="E17" s="67"/>
      <c r="F17" s="67"/>
      <c r="G17" s="69"/>
      <c r="H17" s="80">
        <f>IF(F5="dřevo",1,0)</f>
        <v>0</v>
      </c>
      <c r="I17" s="70"/>
      <c r="J17" s="70"/>
      <c r="K17" s="70"/>
      <c r="L17" s="70"/>
      <c r="M17" s="70"/>
      <c r="N17" s="70"/>
      <c r="O17" s="71"/>
      <c r="P17" s="54">
        <f t="shared" si="8"/>
        <v>0</v>
      </c>
      <c r="T17">
        <f t="shared" si="2"/>
        <v>0</v>
      </c>
      <c r="U17">
        <f t="shared" si="3"/>
        <v>0</v>
      </c>
      <c r="V17">
        <f t="shared" si="4"/>
        <v>0</v>
      </c>
      <c r="W17">
        <f t="shared" si="5"/>
        <v>0</v>
      </c>
      <c r="X17">
        <f t="shared" si="6"/>
        <v>0</v>
      </c>
    </row>
    <row r="18" spans="1:24" ht="12" customHeight="1" x14ac:dyDescent="0.25">
      <c r="A18" s="91">
        <f t="shared" si="7"/>
        <v>10</v>
      </c>
      <c r="B18" s="88"/>
      <c r="C18" s="93" t="str">
        <f t="shared" si="1"/>
        <v>uni</v>
      </c>
      <c r="D18" s="67"/>
      <c r="E18" s="67"/>
      <c r="F18" s="67"/>
      <c r="G18" s="69"/>
      <c r="H18" s="80">
        <f>IF(F5="dřevo",1,0)</f>
        <v>0</v>
      </c>
      <c r="I18" s="70"/>
      <c r="J18" s="70"/>
      <c r="K18" s="70"/>
      <c r="L18" s="70"/>
      <c r="M18" s="70"/>
      <c r="N18" s="70"/>
      <c r="O18" s="71"/>
      <c r="P18" s="54">
        <f t="shared" si="8"/>
        <v>0</v>
      </c>
      <c r="T18">
        <f t="shared" si="2"/>
        <v>0</v>
      </c>
      <c r="U18">
        <f t="shared" si="3"/>
        <v>0</v>
      </c>
      <c r="V18">
        <f t="shared" si="4"/>
        <v>0</v>
      </c>
      <c r="W18">
        <f t="shared" si="5"/>
        <v>0</v>
      </c>
      <c r="X18">
        <f t="shared" si="6"/>
        <v>0</v>
      </c>
    </row>
    <row r="19" spans="1:24" ht="12" customHeight="1" x14ac:dyDescent="0.25">
      <c r="A19" s="91">
        <f t="shared" si="7"/>
        <v>11</v>
      </c>
      <c r="B19" s="88"/>
      <c r="C19" s="93" t="str">
        <f t="shared" si="1"/>
        <v>uni</v>
      </c>
      <c r="D19" s="67"/>
      <c r="E19" s="67"/>
      <c r="F19" s="67"/>
      <c r="G19" s="69"/>
      <c r="H19" s="80">
        <f>IF(F5="dřevo",1,0)</f>
        <v>0</v>
      </c>
      <c r="I19" s="70"/>
      <c r="J19" s="70"/>
      <c r="K19" s="70"/>
      <c r="L19" s="70"/>
      <c r="M19" s="70"/>
      <c r="N19" s="70"/>
      <c r="O19" s="71"/>
      <c r="P19" s="54">
        <f t="shared" si="8"/>
        <v>0</v>
      </c>
      <c r="T19">
        <f t="shared" si="2"/>
        <v>0</v>
      </c>
      <c r="U19">
        <f t="shared" si="3"/>
        <v>0</v>
      </c>
      <c r="V19">
        <f t="shared" si="4"/>
        <v>0</v>
      </c>
      <c r="W19">
        <f t="shared" si="5"/>
        <v>0</v>
      </c>
      <c r="X19">
        <f t="shared" si="6"/>
        <v>0</v>
      </c>
    </row>
    <row r="20" spans="1:24" ht="12" customHeight="1" x14ac:dyDescent="0.25">
      <c r="A20" s="91">
        <f t="shared" si="7"/>
        <v>12</v>
      </c>
      <c r="B20" s="88"/>
      <c r="C20" s="93" t="str">
        <f t="shared" si="1"/>
        <v>uni</v>
      </c>
      <c r="D20" s="67"/>
      <c r="E20" s="67"/>
      <c r="F20" s="67"/>
      <c r="G20" s="69"/>
      <c r="H20" s="80">
        <f>IF(F5="dřevo",1,0)</f>
        <v>0</v>
      </c>
      <c r="I20" s="70"/>
      <c r="J20" s="70"/>
      <c r="K20" s="70"/>
      <c r="L20" s="70"/>
      <c r="M20" s="70"/>
      <c r="N20" s="70"/>
      <c r="O20" s="71"/>
      <c r="P20" s="54">
        <f t="shared" si="8"/>
        <v>0</v>
      </c>
      <c r="T20">
        <f t="shared" si="2"/>
        <v>0</v>
      </c>
      <c r="U20">
        <f t="shared" si="3"/>
        <v>0</v>
      </c>
      <c r="V20">
        <f t="shared" si="4"/>
        <v>0</v>
      </c>
      <c r="W20">
        <f t="shared" si="5"/>
        <v>0</v>
      </c>
      <c r="X20">
        <f t="shared" si="6"/>
        <v>0</v>
      </c>
    </row>
    <row r="21" spans="1:24" ht="12" customHeight="1" x14ac:dyDescent="0.25">
      <c r="A21" s="91">
        <f t="shared" si="7"/>
        <v>13</v>
      </c>
      <c r="B21" s="88"/>
      <c r="C21" s="93" t="str">
        <f t="shared" si="1"/>
        <v>uni</v>
      </c>
      <c r="D21" s="67"/>
      <c r="E21" s="67"/>
      <c r="F21" s="67"/>
      <c r="G21" s="69"/>
      <c r="H21" s="80">
        <f>IF(F5="dřevo",1,0)</f>
        <v>0</v>
      </c>
      <c r="I21" s="70"/>
      <c r="J21" s="70"/>
      <c r="K21" s="70"/>
      <c r="L21" s="70"/>
      <c r="M21" s="70"/>
      <c r="N21" s="70"/>
      <c r="O21" s="71"/>
      <c r="P21" s="54">
        <f t="shared" si="8"/>
        <v>0</v>
      </c>
      <c r="T21">
        <f t="shared" si="2"/>
        <v>0</v>
      </c>
      <c r="U21">
        <f t="shared" si="3"/>
        <v>0</v>
      </c>
      <c r="V21">
        <f t="shared" si="4"/>
        <v>0</v>
      </c>
      <c r="W21">
        <f t="shared" si="5"/>
        <v>0</v>
      </c>
      <c r="X21">
        <f t="shared" si="6"/>
        <v>0</v>
      </c>
    </row>
    <row r="22" spans="1:24" ht="12" customHeight="1" x14ac:dyDescent="0.25">
      <c r="A22" s="91">
        <f t="shared" si="7"/>
        <v>14</v>
      </c>
      <c r="B22" s="88"/>
      <c r="C22" s="93" t="str">
        <f t="shared" si="1"/>
        <v>uni</v>
      </c>
      <c r="D22" s="67"/>
      <c r="E22" s="67"/>
      <c r="F22" s="67"/>
      <c r="G22" s="69"/>
      <c r="H22" s="80">
        <f>IF(F5="dřevo",1,0)</f>
        <v>0</v>
      </c>
      <c r="I22" s="70"/>
      <c r="J22" s="70"/>
      <c r="K22" s="70"/>
      <c r="L22" s="70"/>
      <c r="M22" s="70"/>
      <c r="N22" s="70"/>
      <c r="O22" s="71"/>
      <c r="P22" s="54">
        <f t="shared" si="8"/>
        <v>0</v>
      </c>
      <c r="T22">
        <f t="shared" si="2"/>
        <v>0</v>
      </c>
      <c r="U22">
        <f t="shared" si="3"/>
        <v>0</v>
      </c>
      <c r="V22">
        <f t="shared" si="4"/>
        <v>0</v>
      </c>
      <c r="W22">
        <f t="shared" si="5"/>
        <v>0</v>
      </c>
      <c r="X22">
        <f t="shared" si="6"/>
        <v>0</v>
      </c>
    </row>
    <row r="23" spans="1:24" ht="12" customHeight="1" x14ac:dyDescent="0.25">
      <c r="A23" s="91">
        <f t="shared" si="7"/>
        <v>15</v>
      </c>
      <c r="B23" s="88"/>
      <c r="C23" s="93" t="str">
        <f t="shared" si="1"/>
        <v>uni</v>
      </c>
      <c r="D23" s="67"/>
      <c r="E23" s="67"/>
      <c r="F23" s="67"/>
      <c r="G23" s="69"/>
      <c r="H23" s="80">
        <f>IF(F5="dřevo",1,0)</f>
        <v>0</v>
      </c>
      <c r="I23" s="70"/>
      <c r="J23" s="70"/>
      <c r="K23" s="70"/>
      <c r="L23" s="70"/>
      <c r="M23" s="70"/>
      <c r="N23" s="70"/>
      <c r="O23" s="71"/>
      <c r="P23" s="54">
        <f t="shared" si="8"/>
        <v>0</v>
      </c>
      <c r="T23">
        <f t="shared" si="2"/>
        <v>0</v>
      </c>
      <c r="U23">
        <f t="shared" si="3"/>
        <v>0</v>
      </c>
      <c r="V23">
        <f t="shared" si="4"/>
        <v>0</v>
      </c>
      <c r="W23">
        <f t="shared" si="5"/>
        <v>0</v>
      </c>
      <c r="X23">
        <f t="shared" si="6"/>
        <v>0</v>
      </c>
    </row>
    <row r="24" spans="1:24" ht="12" customHeight="1" x14ac:dyDescent="0.25">
      <c r="A24" s="91">
        <f t="shared" si="7"/>
        <v>16</v>
      </c>
      <c r="B24" s="88"/>
      <c r="C24" s="93" t="str">
        <f t="shared" si="1"/>
        <v>uni</v>
      </c>
      <c r="D24" s="67"/>
      <c r="E24" s="67"/>
      <c r="F24" s="67"/>
      <c r="G24" s="69"/>
      <c r="H24" s="80">
        <f>IF(F5="dřevo",1,0)</f>
        <v>0</v>
      </c>
      <c r="I24" s="70"/>
      <c r="J24" s="70"/>
      <c r="K24" s="70"/>
      <c r="L24" s="70"/>
      <c r="M24" s="70"/>
      <c r="N24" s="70"/>
      <c r="O24" s="71"/>
      <c r="P24" s="54">
        <f t="shared" si="8"/>
        <v>0</v>
      </c>
      <c r="T24">
        <f t="shared" si="2"/>
        <v>0</v>
      </c>
      <c r="U24">
        <f t="shared" si="3"/>
        <v>0</v>
      </c>
      <c r="V24">
        <f t="shared" si="4"/>
        <v>0</v>
      </c>
      <c r="W24">
        <f t="shared" si="5"/>
        <v>0</v>
      </c>
      <c r="X24">
        <f t="shared" si="6"/>
        <v>0</v>
      </c>
    </row>
    <row r="25" spans="1:24" ht="12" customHeight="1" x14ac:dyDescent="0.25">
      <c r="A25" s="91">
        <f t="shared" si="7"/>
        <v>17</v>
      </c>
      <c r="B25" s="88"/>
      <c r="C25" s="93" t="str">
        <f t="shared" si="1"/>
        <v>uni</v>
      </c>
      <c r="D25" s="67"/>
      <c r="E25" s="67"/>
      <c r="F25" s="67"/>
      <c r="G25" s="69"/>
      <c r="H25" s="80">
        <f>IF(F5="dřevo",1,0)</f>
        <v>0</v>
      </c>
      <c r="I25" s="70"/>
      <c r="J25" s="70"/>
      <c r="K25" s="70"/>
      <c r="L25" s="70"/>
      <c r="M25" s="70"/>
      <c r="N25" s="70"/>
      <c r="O25" s="71"/>
      <c r="P25" s="54">
        <f t="shared" si="8"/>
        <v>0</v>
      </c>
      <c r="T25">
        <f t="shared" si="2"/>
        <v>0</v>
      </c>
      <c r="U25">
        <f t="shared" si="3"/>
        <v>0</v>
      </c>
      <c r="V25">
        <f t="shared" si="4"/>
        <v>0</v>
      </c>
      <c r="W25">
        <f t="shared" si="5"/>
        <v>0</v>
      </c>
      <c r="X25">
        <f t="shared" si="6"/>
        <v>0</v>
      </c>
    </row>
    <row r="26" spans="1:24" ht="12" customHeight="1" x14ac:dyDescent="0.25">
      <c r="A26" s="91">
        <f t="shared" si="7"/>
        <v>18</v>
      </c>
      <c r="B26" s="88"/>
      <c r="C26" s="93" t="str">
        <f t="shared" si="1"/>
        <v>uni</v>
      </c>
      <c r="D26" s="67"/>
      <c r="E26" s="67"/>
      <c r="F26" s="67"/>
      <c r="G26" s="69"/>
      <c r="H26" s="80">
        <f>IF(F5="dřevo",1,0)</f>
        <v>0</v>
      </c>
      <c r="I26" s="70"/>
      <c r="J26" s="70"/>
      <c r="K26" s="70"/>
      <c r="L26" s="70"/>
      <c r="M26" s="70"/>
      <c r="N26" s="70"/>
      <c r="O26" s="71"/>
      <c r="P26" s="54">
        <f t="shared" si="8"/>
        <v>0</v>
      </c>
      <c r="T26">
        <f t="shared" si="2"/>
        <v>0</v>
      </c>
      <c r="U26">
        <f t="shared" si="3"/>
        <v>0</v>
      </c>
      <c r="V26">
        <f t="shared" si="4"/>
        <v>0</v>
      </c>
      <c r="W26">
        <f t="shared" si="5"/>
        <v>0</v>
      </c>
      <c r="X26">
        <f t="shared" si="6"/>
        <v>0</v>
      </c>
    </row>
    <row r="27" spans="1:24" ht="12" customHeight="1" x14ac:dyDescent="0.25">
      <c r="A27" s="91">
        <f t="shared" si="7"/>
        <v>19</v>
      </c>
      <c r="B27" s="88"/>
      <c r="C27" s="93" t="str">
        <f t="shared" si="1"/>
        <v>uni</v>
      </c>
      <c r="D27" s="67"/>
      <c r="E27" s="67"/>
      <c r="F27" s="67"/>
      <c r="G27" s="69"/>
      <c r="H27" s="80">
        <f>IF(F5="dřevo",1,0)</f>
        <v>0</v>
      </c>
      <c r="I27" s="70"/>
      <c r="J27" s="70"/>
      <c r="K27" s="70"/>
      <c r="L27" s="70"/>
      <c r="M27" s="70"/>
      <c r="N27" s="70"/>
      <c r="O27" s="71"/>
      <c r="P27" s="54">
        <f t="shared" si="8"/>
        <v>0</v>
      </c>
      <c r="T27">
        <f t="shared" si="2"/>
        <v>0</v>
      </c>
      <c r="U27">
        <f t="shared" si="3"/>
        <v>0</v>
      </c>
      <c r="V27">
        <f t="shared" si="4"/>
        <v>0</v>
      </c>
      <c r="W27">
        <f t="shared" si="5"/>
        <v>0</v>
      </c>
      <c r="X27">
        <f t="shared" si="6"/>
        <v>0</v>
      </c>
    </row>
    <row r="28" spans="1:24" ht="12" customHeight="1" x14ac:dyDescent="0.25">
      <c r="A28" s="91">
        <f t="shared" si="7"/>
        <v>20</v>
      </c>
      <c r="B28" s="88"/>
      <c r="C28" s="93" t="str">
        <f t="shared" si="1"/>
        <v>uni</v>
      </c>
      <c r="D28" s="67"/>
      <c r="E28" s="67"/>
      <c r="F28" s="67"/>
      <c r="G28" s="69"/>
      <c r="H28" s="80">
        <f>IF(F5="dřevo",1,0)</f>
        <v>0</v>
      </c>
      <c r="I28" s="70"/>
      <c r="J28" s="70"/>
      <c r="K28" s="70"/>
      <c r="L28" s="70"/>
      <c r="M28" s="70"/>
      <c r="N28" s="70"/>
      <c r="O28" s="71"/>
      <c r="P28" s="54">
        <f t="shared" si="8"/>
        <v>0</v>
      </c>
      <c r="T28">
        <f t="shared" si="2"/>
        <v>0</v>
      </c>
      <c r="U28">
        <f t="shared" si="3"/>
        <v>0</v>
      </c>
      <c r="V28">
        <f t="shared" si="4"/>
        <v>0</v>
      </c>
      <c r="W28">
        <f t="shared" si="5"/>
        <v>0</v>
      </c>
      <c r="X28">
        <f t="shared" si="6"/>
        <v>0</v>
      </c>
    </row>
    <row r="29" spans="1:24" ht="12" customHeight="1" x14ac:dyDescent="0.25">
      <c r="A29" s="91">
        <f t="shared" si="7"/>
        <v>21</v>
      </c>
      <c r="B29" s="88"/>
      <c r="C29" s="93" t="str">
        <f t="shared" si="1"/>
        <v>uni</v>
      </c>
      <c r="D29" s="67"/>
      <c r="E29" s="67"/>
      <c r="F29" s="67"/>
      <c r="G29" s="69"/>
      <c r="H29" s="80">
        <f>IF(F5="dřevo",1,0)</f>
        <v>0</v>
      </c>
      <c r="I29" s="70"/>
      <c r="J29" s="70"/>
      <c r="K29" s="70"/>
      <c r="L29" s="70"/>
      <c r="M29" s="70"/>
      <c r="N29" s="70"/>
      <c r="O29" s="71"/>
      <c r="P29" s="54">
        <f t="shared" si="8"/>
        <v>0</v>
      </c>
      <c r="T29">
        <f t="shared" si="2"/>
        <v>0</v>
      </c>
      <c r="U29">
        <f t="shared" si="3"/>
        <v>0</v>
      </c>
      <c r="V29">
        <f t="shared" si="4"/>
        <v>0</v>
      </c>
      <c r="W29">
        <f t="shared" si="5"/>
        <v>0</v>
      </c>
      <c r="X29">
        <f t="shared" si="6"/>
        <v>0</v>
      </c>
    </row>
    <row r="30" spans="1:24" ht="12" customHeight="1" x14ac:dyDescent="0.25">
      <c r="A30" s="91">
        <f t="shared" si="7"/>
        <v>22</v>
      </c>
      <c r="B30" s="88"/>
      <c r="C30" s="93" t="str">
        <f t="shared" si="1"/>
        <v>uni</v>
      </c>
      <c r="D30" s="67"/>
      <c r="E30" s="67"/>
      <c r="F30" s="67"/>
      <c r="G30" s="69"/>
      <c r="H30" s="80">
        <f>IF(F5="dřevo",1,0)</f>
        <v>0</v>
      </c>
      <c r="I30" s="70"/>
      <c r="J30" s="70"/>
      <c r="K30" s="70"/>
      <c r="L30" s="70"/>
      <c r="M30" s="70"/>
      <c r="N30" s="70"/>
      <c r="O30" s="71"/>
      <c r="P30" s="54">
        <f t="shared" si="8"/>
        <v>0</v>
      </c>
      <c r="T30">
        <f t="shared" si="2"/>
        <v>0</v>
      </c>
      <c r="U30">
        <f t="shared" si="3"/>
        <v>0</v>
      </c>
      <c r="V30">
        <f t="shared" si="4"/>
        <v>0</v>
      </c>
      <c r="W30">
        <f t="shared" si="5"/>
        <v>0</v>
      </c>
      <c r="X30">
        <f t="shared" si="6"/>
        <v>0</v>
      </c>
    </row>
    <row r="31" spans="1:24" ht="12" customHeight="1" x14ac:dyDescent="0.25">
      <c r="A31" s="91">
        <f t="shared" si="7"/>
        <v>23</v>
      </c>
      <c r="B31" s="88"/>
      <c r="C31" s="93" t="str">
        <f t="shared" si="1"/>
        <v>uni</v>
      </c>
      <c r="D31" s="67"/>
      <c r="E31" s="67"/>
      <c r="F31" s="67"/>
      <c r="G31" s="69"/>
      <c r="H31" s="80">
        <f>IF(F5="dřevo",1,0)</f>
        <v>0</v>
      </c>
      <c r="I31" s="70"/>
      <c r="J31" s="70"/>
      <c r="K31" s="70"/>
      <c r="L31" s="70"/>
      <c r="M31" s="70"/>
      <c r="N31" s="70"/>
      <c r="O31" s="71"/>
      <c r="P31" s="54">
        <f t="shared" si="8"/>
        <v>0</v>
      </c>
      <c r="T31">
        <f t="shared" si="2"/>
        <v>0</v>
      </c>
      <c r="U31">
        <f t="shared" si="3"/>
        <v>0</v>
      </c>
      <c r="V31">
        <f t="shared" si="4"/>
        <v>0</v>
      </c>
      <c r="W31">
        <f t="shared" si="5"/>
        <v>0</v>
      </c>
      <c r="X31">
        <f t="shared" si="6"/>
        <v>0</v>
      </c>
    </row>
    <row r="32" spans="1:24" ht="12" customHeight="1" x14ac:dyDescent="0.25">
      <c r="A32" s="91">
        <f t="shared" si="7"/>
        <v>24</v>
      </c>
      <c r="B32" s="88"/>
      <c r="C32" s="93" t="str">
        <f t="shared" si="1"/>
        <v>uni</v>
      </c>
      <c r="D32" s="67"/>
      <c r="E32" s="67"/>
      <c r="F32" s="67"/>
      <c r="G32" s="69"/>
      <c r="H32" s="80">
        <f>IF(F5="dřevo",1,0)</f>
        <v>0</v>
      </c>
      <c r="I32" s="70"/>
      <c r="J32" s="70"/>
      <c r="K32" s="70"/>
      <c r="L32" s="70"/>
      <c r="M32" s="70"/>
      <c r="N32" s="70"/>
      <c r="O32" s="71"/>
      <c r="P32" s="54">
        <f t="shared" si="8"/>
        <v>0</v>
      </c>
      <c r="T32">
        <f t="shared" si="2"/>
        <v>0</v>
      </c>
      <c r="U32">
        <f t="shared" si="3"/>
        <v>0</v>
      </c>
      <c r="V32">
        <f t="shared" si="4"/>
        <v>0</v>
      </c>
      <c r="W32">
        <f t="shared" si="5"/>
        <v>0</v>
      </c>
      <c r="X32">
        <f t="shared" si="6"/>
        <v>0</v>
      </c>
    </row>
    <row r="33" spans="1:24" ht="12" customHeight="1" x14ac:dyDescent="0.25">
      <c r="A33" s="91">
        <f t="shared" si="7"/>
        <v>25</v>
      </c>
      <c r="B33" s="88"/>
      <c r="C33" s="93" t="str">
        <f t="shared" si="1"/>
        <v>uni</v>
      </c>
      <c r="D33" s="67"/>
      <c r="E33" s="67"/>
      <c r="F33" s="67"/>
      <c r="G33" s="69"/>
      <c r="H33" s="80">
        <f>IF(F5="dřevo",1,0)</f>
        <v>0</v>
      </c>
      <c r="I33" s="70"/>
      <c r="J33" s="70"/>
      <c r="K33" s="70"/>
      <c r="L33" s="70"/>
      <c r="M33" s="70"/>
      <c r="N33" s="70"/>
      <c r="O33" s="71"/>
      <c r="P33" s="54">
        <f t="shared" si="8"/>
        <v>0</v>
      </c>
      <c r="T33">
        <f t="shared" si="2"/>
        <v>0</v>
      </c>
      <c r="U33">
        <f t="shared" si="3"/>
        <v>0</v>
      </c>
      <c r="V33">
        <f t="shared" si="4"/>
        <v>0</v>
      </c>
      <c r="W33">
        <f t="shared" si="5"/>
        <v>0</v>
      </c>
      <c r="X33">
        <f t="shared" si="6"/>
        <v>0</v>
      </c>
    </row>
    <row r="34" spans="1:24" ht="12" customHeight="1" x14ac:dyDescent="0.25">
      <c r="A34" s="91">
        <f t="shared" si="7"/>
        <v>26</v>
      </c>
      <c r="B34" s="88"/>
      <c r="C34" s="93" t="str">
        <f t="shared" si="1"/>
        <v>uni</v>
      </c>
      <c r="D34" s="67"/>
      <c r="E34" s="67"/>
      <c r="F34" s="67"/>
      <c r="G34" s="69"/>
      <c r="H34" s="80">
        <f>IF(F5="dřevo",1,0)</f>
        <v>0</v>
      </c>
      <c r="I34" s="70"/>
      <c r="J34" s="70"/>
      <c r="K34" s="70"/>
      <c r="L34" s="70"/>
      <c r="M34" s="70"/>
      <c r="N34" s="70"/>
      <c r="O34" s="71"/>
      <c r="P34" s="54">
        <f t="shared" si="8"/>
        <v>0</v>
      </c>
      <c r="T34">
        <f t="shared" si="2"/>
        <v>0</v>
      </c>
      <c r="U34">
        <f t="shared" si="3"/>
        <v>0</v>
      </c>
      <c r="V34">
        <f t="shared" si="4"/>
        <v>0</v>
      </c>
      <c r="W34">
        <f t="shared" si="5"/>
        <v>0</v>
      </c>
      <c r="X34">
        <f t="shared" si="6"/>
        <v>0</v>
      </c>
    </row>
    <row r="35" spans="1:24" ht="12" customHeight="1" x14ac:dyDescent="0.25">
      <c r="A35" s="91">
        <f t="shared" si="7"/>
        <v>27</v>
      </c>
      <c r="B35" s="88"/>
      <c r="C35" s="93" t="str">
        <f t="shared" si="1"/>
        <v>uni</v>
      </c>
      <c r="D35" s="67"/>
      <c r="E35" s="67"/>
      <c r="F35" s="67"/>
      <c r="G35" s="69"/>
      <c r="H35" s="80">
        <f>IF(F5="dřevo",1,0)</f>
        <v>0</v>
      </c>
      <c r="I35" s="70"/>
      <c r="J35" s="70"/>
      <c r="K35" s="70"/>
      <c r="L35" s="70"/>
      <c r="M35" s="70"/>
      <c r="N35" s="70"/>
      <c r="O35" s="71"/>
      <c r="P35" s="54">
        <f t="shared" si="8"/>
        <v>0</v>
      </c>
      <c r="T35">
        <f t="shared" si="2"/>
        <v>0</v>
      </c>
      <c r="U35">
        <f t="shared" si="3"/>
        <v>0</v>
      </c>
      <c r="V35">
        <f t="shared" si="4"/>
        <v>0</v>
      </c>
      <c r="W35">
        <f t="shared" si="5"/>
        <v>0</v>
      </c>
      <c r="X35">
        <f t="shared" si="6"/>
        <v>0</v>
      </c>
    </row>
    <row r="36" spans="1:24" ht="12" customHeight="1" x14ac:dyDescent="0.25">
      <c r="A36" s="91">
        <f t="shared" si="7"/>
        <v>28</v>
      </c>
      <c r="B36" s="88"/>
      <c r="C36" s="93" t="str">
        <f t="shared" si="1"/>
        <v>uni</v>
      </c>
      <c r="D36" s="67"/>
      <c r="E36" s="67"/>
      <c r="F36" s="67"/>
      <c r="G36" s="69"/>
      <c r="H36" s="80">
        <f>IF(F5="dřevo",1,0)</f>
        <v>0</v>
      </c>
      <c r="I36" s="70"/>
      <c r="J36" s="70"/>
      <c r="K36" s="70"/>
      <c r="L36" s="70"/>
      <c r="M36" s="70"/>
      <c r="N36" s="70"/>
      <c r="O36" s="71"/>
      <c r="P36" s="54">
        <f t="shared" si="8"/>
        <v>0</v>
      </c>
      <c r="T36">
        <f t="shared" si="2"/>
        <v>0</v>
      </c>
      <c r="U36">
        <f t="shared" si="3"/>
        <v>0</v>
      </c>
      <c r="V36">
        <f t="shared" si="4"/>
        <v>0</v>
      </c>
      <c r="W36">
        <f t="shared" si="5"/>
        <v>0</v>
      </c>
      <c r="X36">
        <f t="shared" si="6"/>
        <v>0</v>
      </c>
    </row>
    <row r="37" spans="1:24" ht="12" customHeight="1" x14ac:dyDescent="0.25">
      <c r="A37" s="91">
        <f t="shared" si="7"/>
        <v>29</v>
      </c>
      <c r="B37" s="88"/>
      <c r="C37" s="93" t="str">
        <f t="shared" si="1"/>
        <v>uni</v>
      </c>
      <c r="D37" s="67"/>
      <c r="E37" s="67"/>
      <c r="F37" s="67"/>
      <c r="G37" s="69"/>
      <c r="H37" s="80">
        <f>IF(F5="dřevo",1,0)</f>
        <v>0</v>
      </c>
      <c r="I37" s="70"/>
      <c r="J37" s="70"/>
      <c r="K37" s="70"/>
      <c r="L37" s="70"/>
      <c r="M37" s="70"/>
      <c r="N37" s="70"/>
      <c r="O37" s="71"/>
      <c r="P37" s="54">
        <f t="shared" si="8"/>
        <v>0</v>
      </c>
      <c r="T37">
        <f t="shared" si="2"/>
        <v>0</v>
      </c>
      <c r="U37">
        <f t="shared" si="3"/>
        <v>0</v>
      </c>
      <c r="V37">
        <f t="shared" si="4"/>
        <v>0</v>
      </c>
      <c r="W37">
        <f t="shared" si="5"/>
        <v>0</v>
      </c>
      <c r="X37">
        <f t="shared" si="6"/>
        <v>0</v>
      </c>
    </row>
    <row r="38" spans="1:24" ht="12" customHeight="1" x14ac:dyDescent="0.25">
      <c r="A38" s="91">
        <f t="shared" si="7"/>
        <v>30</v>
      </c>
      <c r="B38" s="88"/>
      <c r="C38" s="93" t="str">
        <f t="shared" si="1"/>
        <v>uni</v>
      </c>
      <c r="D38" s="67"/>
      <c r="E38" s="67"/>
      <c r="F38" s="67"/>
      <c r="G38" s="69"/>
      <c r="H38" s="80">
        <f>IF(F5="dřevo",1,0)</f>
        <v>0</v>
      </c>
      <c r="I38" s="70"/>
      <c r="J38" s="70"/>
      <c r="K38" s="70"/>
      <c r="L38" s="70"/>
      <c r="M38" s="70"/>
      <c r="N38" s="70"/>
      <c r="O38" s="71"/>
      <c r="P38" s="54">
        <f t="shared" si="8"/>
        <v>0</v>
      </c>
      <c r="T38">
        <f t="shared" si="2"/>
        <v>0</v>
      </c>
      <c r="U38">
        <f t="shared" si="3"/>
        <v>0</v>
      </c>
      <c r="V38">
        <f t="shared" si="4"/>
        <v>0</v>
      </c>
      <c r="W38">
        <f t="shared" si="5"/>
        <v>0</v>
      </c>
      <c r="X38">
        <f t="shared" si="6"/>
        <v>0</v>
      </c>
    </row>
    <row r="39" spans="1:24" ht="12" customHeight="1" x14ac:dyDescent="0.25">
      <c r="A39" s="91">
        <f t="shared" si="7"/>
        <v>31</v>
      </c>
      <c r="B39" s="88"/>
      <c r="C39" s="93" t="str">
        <f t="shared" si="1"/>
        <v>uni</v>
      </c>
      <c r="D39" s="67"/>
      <c r="E39" s="67"/>
      <c r="F39" s="67"/>
      <c r="G39" s="69"/>
      <c r="H39" s="80">
        <f>IF(F5="dřevo",1,0)</f>
        <v>0</v>
      </c>
      <c r="I39" s="70"/>
      <c r="J39" s="70"/>
      <c r="K39" s="70"/>
      <c r="L39" s="70"/>
      <c r="M39" s="70"/>
      <c r="N39" s="70"/>
      <c r="O39" s="71"/>
      <c r="P39" s="54">
        <f t="shared" si="8"/>
        <v>0</v>
      </c>
      <c r="T39">
        <f t="shared" si="2"/>
        <v>0</v>
      </c>
      <c r="U39">
        <f t="shared" si="3"/>
        <v>0</v>
      </c>
      <c r="V39">
        <f t="shared" si="4"/>
        <v>0</v>
      </c>
      <c r="W39">
        <f t="shared" si="5"/>
        <v>0</v>
      </c>
      <c r="X39">
        <f t="shared" si="6"/>
        <v>0</v>
      </c>
    </row>
    <row r="40" spans="1:24" ht="12" customHeight="1" x14ac:dyDescent="0.25">
      <c r="A40" s="91">
        <f t="shared" si="7"/>
        <v>32</v>
      </c>
      <c r="B40" s="88"/>
      <c r="C40" s="93" t="str">
        <f t="shared" si="1"/>
        <v>uni</v>
      </c>
      <c r="D40" s="67"/>
      <c r="E40" s="67"/>
      <c r="F40" s="67"/>
      <c r="G40" s="69"/>
      <c r="H40" s="80">
        <f>IF(F5="dřevo",1,0)</f>
        <v>0</v>
      </c>
      <c r="I40" s="70"/>
      <c r="J40" s="70"/>
      <c r="K40" s="70"/>
      <c r="L40" s="70"/>
      <c r="M40" s="70"/>
      <c r="N40" s="70"/>
      <c r="O40" s="71"/>
      <c r="P40" s="54">
        <f t="shared" si="8"/>
        <v>0</v>
      </c>
      <c r="T40">
        <f t="shared" si="2"/>
        <v>0</v>
      </c>
      <c r="U40">
        <f t="shared" si="3"/>
        <v>0</v>
      </c>
      <c r="V40">
        <f t="shared" si="4"/>
        <v>0</v>
      </c>
      <c r="W40">
        <f t="shared" si="5"/>
        <v>0</v>
      </c>
      <c r="X40">
        <f t="shared" si="6"/>
        <v>0</v>
      </c>
    </row>
    <row r="41" spans="1:24" ht="12" customHeight="1" x14ac:dyDescent="0.25">
      <c r="A41" s="91">
        <f t="shared" si="7"/>
        <v>33</v>
      </c>
      <c r="B41" s="88"/>
      <c r="C41" s="93" t="str">
        <f t="shared" si="1"/>
        <v>uni</v>
      </c>
      <c r="D41" s="67"/>
      <c r="E41" s="67"/>
      <c r="F41" s="67"/>
      <c r="G41" s="69"/>
      <c r="H41" s="80">
        <f>IF(F5="dřevo",1,0)</f>
        <v>0</v>
      </c>
      <c r="I41" s="70"/>
      <c r="J41" s="70"/>
      <c r="K41" s="70"/>
      <c r="L41" s="70"/>
      <c r="M41" s="70"/>
      <c r="N41" s="70"/>
      <c r="O41" s="71"/>
      <c r="P41" s="54">
        <f t="shared" si="8"/>
        <v>0</v>
      </c>
      <c r="T41">
        <f t="shared" si="2"/>
        <v>0</v>
      </c>
      <c r="U41">
        <f t="shared" si="3"/>
        <v>0</v>
      </c>
      <c r="V41">
        <f t="shared" si="4"/>
        <v>0</v>
      </c>
      <c r="W41">
        <f t="shared" si="5"/>
        <v>0</v>
      </c>
      <c r="X41">
        <f t="shared" si="6"/>
        <v>0</v>
      </c>
    </row>
    <row r="42" spans="1:24" ht="12" customHeight="1" x14ac:dyDescent="0.25">
      <c r="A42" s="91">
        <f t="shared" si="7"/>
        <v>34</v>
      </c>
      <c r="B42" s="88"/>
      <c r="C42" s="93" t="str">
        <f t="shared" si="1"/>
        <v>uni</v>
      </c>
      <c r="D42" s="67"/>
      <c r="E42" s="67"/>
      <c r="F42" s="67"/>
      <c r="G42" s="69"/>
      <c r="H42" s="80">
        <f>IF(F5="dřevo",1,0)</f>
        <v>0</v>
      </c>
      <c r="I42" s="70"/>
      <c r="J42" s="70"/>
      <c r="K42" s="70"/>
      <c r="L42" s="70"/>
      <c r="M42" s="70"/>
      <c r="N42" s="70"/>
      <c r="O42" s="71"/>
      <c r="P42" s="54">
        <f t="shared" si="8"/>
        <v>0</v>
      </c>
      <c r="T42">
        <f t="shared" si="2"/>
        <v>0</v>
      </c>
      <c r="U42">
        <f t="shared" si="3"/>
        <v>0</v>
      </c>
      <c r="V42">
        <f t="shared" si="4"/>
        <v>0</v>
      </c>
      <c r="W42">
        <f t="shared" si="5"/>
        <v>0</v>
      </c>
      <c r="X42">
        <f t="shared" si="6"/>
        <v>0</v>
      </c>
    </row>
    <row r="43" spans="1:24" ht="12" customHeight="1" x14ac:dyDescent="0.25">
      <c r="A43" s="91">
        <f t="shared" si="7"/>
        <v>35</v>
      </c>
      <c r="B43" s="88"/>
      <c r="C43" s="93" t="str">
        <f t="shared" si="1"/>
        <v>uni</v>
      </c>
      <c r="D43" s="67"/>
      <c r="E43" s="67"/>
      <c r="F43" s="67"/>
      <c r="G43" s="69"/>
      <c r="H43" s="80">
        <f>IF(F5="dřevo",1,0)</f>
        <v>0</v>
      </c>
      <c r="I43" s="70"/>
      <c r="J43" s="70"/>
      <c r="K43" s="70"/>
      <c r="L43" s="70"/>
      <c r="M43" s="70"/>
      <c r="N43" s="70"/>
      <c r="O43" s="71"/>
      <c r="P43" s="54">
        <f t="shared" si="8"/>
        <v>0</v>
      </c>
      <c r="T43">
        <f t="shared" si="2"/>
        <v>0</v>
      </c>
      <c r="U43">
        <f t="shared" si="3"/>
        <v>0</v>
      </c>
      <c r="V43">
        <f t="shared" si="4"/>
        <v>0</v>
      </c>
      <c r="W43">
        <f t="shared" si="5"/>
        <v>0</v>
      </c>
      <c r="X43">
        <f t="shared" si="6"/>
        <v>0</v>
      </c>
    </row>
    <row r="44" spans="1:24" ht="12" customHeight="1" x14ac:dyDescent="0.25">
      <c r="A44" s="91">
        <f t="shared" si="7"/>
        <v>36</v>
      </c>
      <c r="B44" s="88"/>
      <c r="C44" s="93" t="str">
        <f t="shared" si="1"/>
        <v>uni</v>
      </c>
      <c r="D44" s="67"/>
      <c r="E44" s="67"/>
      <c r="F44" s="67"/>
      <c r="G44" s="69"/>
      <c r="H44" s="80">
        <f>IF(F5="dřevo",1,0)</f>
        <v>0</v>
      </c>
      <c r="I44" s="70"/>
      <c r="J44" s="70"/>
      <c r="K44" s="70"/>
      <c r="L44" s="70"/>
      <c r="M44" s="70"/>
      <c r="N44" s="70"/>
      <c r="O44" s="71"/>
      <c r="P44" s="54">
        <f t="shared" si="8"/>
        <v>0</v>
      </c>
      <c r="T44">
        <f t="shared" si="2"/>
        <v>0</v>
      </c>
      <c r="U44">
        <f t="shared" si="3"/>
        <v>0</v>
      </c>
      <c r="V44">
        <f t="shared" si="4"/>
        <v>0</v>
      </c>
      <c r="W44">
        <f t="shared" si="5"/>
        <v>0</v>
      </c>
      <c r="X44">
        <f t="shared" si="6"/>
        <v>0</v>
      </c>
    </row>
    <row r="45" spans="1:24" ht="12" customHeight="1" x14ac:dyDescent="0.25">
      <c r="A45" s="91">
        <f t="shared" si="7"/>
        <v>37</v>
      </c>
      <c r="B45" s="88"/>
      <c r="C45" s="93" t="str">
        <f t="shared" si="1"/>
        <v>uni</v>
      </c>
      <c r="D45" s="67"/>
      <c r="E45" s="67"/>
      <c r="F45" s="67"/>
      <c r="G45" s="69"/>
      <c r="H45" s="80">
        <f>IF(F5="dřevo",1,0)</f>
        <v>0</v>
      </c>
      <c r="I45" s="70"/>
      <c r="J45" s="70"/>
      <c r="K45" s="70"/>
      <c r="L45" s="70"/>
      <c r="M45" s="70"/>
      <c r="N45" s="70"/>
      <c r="O45" s="71"/>
      <c r="P45" s="54">
        <f t="shared" si="8"/>
        <v>0</v>
      </c>
      <c r="T45">
        <f t="shared" si="2"/>
        <v>0</v>
      </c>
      <c r="U45">
        <f t="shared" si="3"/>
        <v>0</v>
      </c>
      <c r="V45">
        <f t="shared" si="4"/>
        <v>0</v>
      </c>
      <c r="W45">
        <f t="shared" si="5"/>
        <v>0</v>
      </c>
      <c r="X45">
        <f t="shared" si="6"/>
        <v>0</v>
      </c>
    </row>
    <row r="46" spans="1:24" ht="12" customHeight="1" x14ac:dyDescent="0.25">
      <c r="A46" s="91">
        <f t="shared" si="7"/>
        <v>38</v>
      </c>
      <c r="B46" s="88"/>
      <c r="C46" s="93" t="str">
        <f t="shared" si="1"/>
        <v>uni</v>
      </c>
      <c r="D46" s="67"/>
      <c r="E46" s="67"/>
      <c r="F46" s="67"/>
      <c r="G46" s="69"/>
      <c r="H46" s="80">
        <f>IF(F5="dřevo",1,0)</f>
        <v>0</v>
      </c>
      <c r="I46" s="70"/>
      <c r="J46" s="70"/>
      <c r="K46" s="70"/>
      <c r="L46" s="70"/>
      <c r="M46" s="70"/>
      <c r="N46" s="70"/>
      <c r="O46" s="71"/>
      <c r="P46" s="54">
        <f t="shared" si="8"/>
        <v>0</v>
      </c>
      <c r="T46">
        <f t="shared" si="2"/>
        <v>0</v>
      </c>
      <c r="U46">
        <f t="shared" si="3"/>
        <v>0</v>
      </c>
      <c r="V46">
        <f t="shared" si="4"/>
        <v>0</v>
      </c>
      <c r="W46">
        <f t="shared" si="5"/>
        <v>0</v>
      </c>
      <c r="X46">
        <f t="shared" si="6"/>
        <v>0</v>
      </c>
    </row>
    <row r="47" spans="1:24" ht="12" customHeight="1" x14ac:dyDescent="0.25">
      <c r="A47" s="91">
        <f t="shared" si="7"/>
        <v>39</v>
      </c>
      <c r="B47" s="88"/>
      <c r="C47" s="93" t="str">
        <f t="shared" si="1"/>
        <v>uni</v>
      </c>
      <c r="D47" s="67"/>
      <c r="E47" s="67"/>
      <c r="F47" s="67"/>
      <c r="G47" s="69"/>
      <c r="H47" s="80">
        <f>IF(F5="dřevo",1,0)</f>
        <v>0</v>
      </c>
      <c r="I47" s="70"/>
      <c r="J47" s="70"/>
      <c r="K47" s="70"/>
      <c r="L47" s="70"/>
      <c r="M47" s="70"/>
      <c r="N47" s="70"/>
      <c r="O47" s="71"/>
      <c r="P47" s="54">
        <f t="shared" si="8"/>
        <v>0</v>
      </c>
      <c r="T47">
        <f t="shared" si="2"/>
        <v>0</v>
      </c>
      <c r="U47">
        <f t="shared" si="3"/>
        <v>0</v>
      </c>
      <c r="V47">
        <f t="shared" si="4"/>
        <v>0</v>
      </c>
      <c r="W47">
        <f t="shared" si="5"/>
        <v>0</v>
      </c>
      <c r="X47">
        <f t="shared" si="6"/>
        <v>0</v>
      </c>
    </row>
    <row r="48" spans="1:24" ht="12" customHeight="1" x14ac:dyDescent="0.25">
      <c r="A48" s="91">
        <f t="shared" si="7"/>
        <v>40</v>
      </c>
      <c r="B48" s="88"/>
      <c r="C48" s="93" t="str">
        <f t="shared" si="1"/>
        <v>uni</v>
      </c>
      <c r="D48" s="67"/>
      <c r="E48" s="67"/>
      <c r="F48" s="67"/>
      <c r="G48" s="69"/>
      <c r="H48" s="80">
        <f>IF(F5="dřevo",1,0)</f>
        <v>0</v>
      </c>
      <c r="I48" s="70"/>
      <c r="J48" s="70"/>
      <c r="K48" s="70"/>
      <c r="L48" s="70"/>
      <c r="M48" s="70"/>
      <c r="N48" s="70"/>
      <c r="O48" s="71"/>
      <c r="P48" s="54">
        <f t="shared" si="8"/>
        <v>0</v>
      </c>
      <c r="T48">
        <f t="shared" si="2"/>
        <v>0</v>
      </c>
      <c r="U48">
        <f t="shared" si="3"/>
        <v>0</v>
      </c>
      <c r="V48">
        <f t="shared" si="4"/>
        <v>0</v>
      </c>
      <c r="W48">
        <f t="shared" si="5"/>
        <v>0</v>
      </c>
      <c r="X48">
        <f t="shared" si="6"/>
        <v>0</v>
      </c>
    </row>
    <row r="49" spans="1:24" ht="12" customHeight="1" x14ac:dyDescent="0.25">
      <c r="A49" s="91">
        <f t="shared" si="7"/>
        <v>41</v>
      </c>
      <c r="B49" s="88"/>
      <c r="C49" s="93" t="str">
        <f t="shared" si="1"/>
        <v>uni</v>
      </c>
      <c r="D49" s="67"/>
      <c r="E49" s="67"/>
      <c r="F49" s="67"/>
      <c r="G49" s="69"/>
      <c r="H49" s="80">
        <f>IF(F5="dřevo",1,0)</f>
        <v>0</v>
      </c>
      <c r="I49" s="70"/>
      <c r="J49" s="70"/>
      <c r="K49" s="70"/>
      <c r="L49" s="70"/>
      <c r="M49" s="70"/>
      <c r="N49" s="70"/>
      <c r="O49" s="71"/>
      <c r="P49" s="54">
        <f t="shared" si="8"/>
        <v>0</v>
      </c>
      <c r="T49">
        <f t="shared" si="2"/>
        <v>0</v>
      </c>
      <c r="U49">
        <f t="shared" si="3"/>
        <v>0</v>
      </c>
      <c r="V49">
        <f t="shared" si="4"/>
        <v>0</v>
      </c>
      <c r="W49">
        <f t="shared" si="5"/>
        <v>0</v>
      </c>
      <c r="X49">
        <f t="shared" si="6"/>
        <v>0</v>
      </c>
    </row>
    <row r="50" spans="1:24" ht="12" customHeight="1" x14ac:dyDescent="0.25">
      <c r="A50" s="91">
        <f t="shared" si="7"/>
        <v>42</v>
      </c>
      <c r="B50" s="88"/>
      <c r="C50" s="93" t="str">
        <f t="shared" si="1"/>
        <v>uni</v>
      </c>
      <c r="D50" s="67"/>
      <c r="E50" s="67"/>
      <c r="F50" s="67"/>
      <c r="G50" s="69"/>
      <c r="H50" s="80">
        <f>IF(F5="dřevo",1,0)</f>
        <v>0</v>
      </c>
      <c r="I50" s="70"/>
      <c r="J50" s="70"/>
      <c r="K50" s="70"/>
      <c r="L50" s="70"/>
      <c r="M50" s="70"/>
      <c r="N50" s="70"/>
      <c r="O50" s="71"/>
      <c r="P50" s="54">
        <f t="shared" si="8"/>
        <v>0</v>
      </c>
      <c r="T50">
        <f t="shared" si="2"/>
        <v>0</v>
      </c>
      <c r="U50">
        <f t="shared" si="3"/>
        <v>0</v>
      </c>
      <c r="V50">
        <f t="shared" si="4"/>
        <v>0</v>
      </c>
      <c r="W50">
        <f t="shared" si="5"/>
        <v>0</v>
      </c>
      <c r="X50">
        <f t="shared" si="6"/>
        <v>0</v>
      </c>
    </row>
    <row r="51" spans="1:24" ht="12" customHeight="1" x14ac:dyDescent="0.25">
      <c r="A51" s="91">
        <f t="shared" si="7"/>
        <v>43</v>
      </c>
      <c r="B51" s="88"/>
      <c r="C51" s="93" t="str">
        <f t="shared" si="1"/>
        <v>uni</v>
      </c>
      <c r="D51" s="67"/>
      <c r="E51" s="67"/>
      <c r="F51" s="67"/>
      <c r="G51" s="69"/>
      <c r="H51" s="80">
        <f>IF(F5="dřevo",1,0)</f>
        <v>0</v>
      </c>
      <c r="I51" s="70"/>
      <c r="J51" s="70"/>
      <c r="K51" s="70"/>
      <c r="L51" s="70"/>
      <c r="M51" s="70"/>
      <c r="N51" s="70"/>
      <c r="O51" s="71"/>
      <c r="P51" s="54">
        <f t="shared" si="8"/>
        <v>0</v>
      </c>
      <c r="T51">
        <f t="shared" si="2"/>
        <v>0</v>
      </c>
      <c r="U51">
        <f t="shared" si="3"/>
        <v>0</v>
      </c>
      <c r="V51">
        <f t="shared" si="4"/>
        <v>0</v>
      </c>
      <c r="W51">
        <f t="shared" si="5"/>
        <v>0</v>
      </c>
      <c r="X51">
        <f t="shared" si="6"/>
        <v>0</v>
      </c>
    </row>
    <row r="52" spans="1:24" ht="12" customHeight="1" x14ac:dyDescent="0.25">
      <c r="A52" s="91">
        <f t="shared" si="7"/>
        <v>44</v>
      </c>
      <c r="B52" s="88"/>
      <c r="C52" s="93" t="str">
        <f t="shared" si="1"/>
        <v>uni</v>
      </c>
      <c r="D52" s="67"/>
      <c r="E52" s="67"/>
      <c r="F52" s="67"/>
      <c r="G52" s="69"/>
      <c r="H52" s="80">
        <f>IF(F5="dřevo",1,0)</f>
        <v>0</v>
      </c>
      <c r="I52" s="70"/>
      <c r="J52" s="70"/>
      <c r="K52" s="70"/>
      <c r="L52" s="70"/>
      <c r="M52" s="70"/>
      <c r="N52" s="70"/>
      <c r="O52" s="71"/>
      <c r="P52" s="54">
        <f t="shared" si="8"/>
        <v>0</v>
      </c>
      <c r="T52">
        <f t="shared" si="2"/>
        <v>0</v>
      </c>
      <c r="U52">
        <f t="shared" si="3"/>
        <v>0</v>
      </c>
      <c r="V52">
        <f t="shared" si="4"/>
        <v>0</v>
      </c>
      <c r="W52">
        <f t="shared" si="5"/>
        <v>0</v>
      </c>
      <c r="X52">
        <f t="shared" si="6"/>
        <v>0</v>
      </c>
    </row>
    <row r="53" spans="1:24" ht="12" customHeight="1" x14ac:dyDescent="0.25">
      <c r="A53" s="91">
        <f t="shared" si="7"/>
        <v>45</v>
      </c>
      <c r="B53" s="88"/>
      <c r="C53" s="93" t="str">
        <f t="shared" si="1"/>
        <v>uni</v>
      </c>
      <c r="D53" s="67"/>
      <c r="E53" s="67"/>
      <c r="F53" s="67"/>
      <c r="G53" s="69"/>
      <c r="H53" s="80">
        <f>IF(F5="dřevo",1,0)</f>
        <v>0</v>
      </c>
      <c r="I53" s="70"/>
      <c r="J53" s="70"/>
      <c r="K53" s="70"/>
      <c r="L53" s="70"/>
      <c r="M53" s="70"/>
      <c r="N53" s="70"/>
      <c r="O53" s="71"/>
      <c r="P53" s="54">
        <f t="shared" si="8"/>
        <v>0</v>
      </c>
      <c r="T53">
        <f t="shared" si="2"/>
        <v>0</v>
      </c>
      <c r="U53">
        <f t="shared" si="3"/>
        <v>0</v>
      </c>
      <c r="V53">
        <f t="shared" si="4"/>
        <v>0</v>
      </c>
      <c r="W53">
        <f t="shared" si="5"/>
        <v>0</v>
      </c>
      <c r="X53">
        <f t="shared" si="6"/>
        <v>0</v>
      </c>
    </row>
    <row r="54" spans="1:24" ht="12" customHeight="1" x14ac:dyDescent="0.25">
      <c r="A54" s="91">
        <f t="shared" si="7"/>
        <v>46</v>
      </c>
      <c r="B54" s="88"/>
      <c r="C54" s="93" t="str">
        <f t="shared" si="1"/>
        <v>uni</v>
      </c>
      <c r="D54" s="67"/>
      <c r="E54" s="67"/>
      <c r="F54" s="67"/>
      <c r="G54" s="69"/>
      <c r="H54" s="80">
        <f>IF(F5="dřevo",1,0)</f>
        <v>0</v>
      </c>
      <c r="I54" s="70"/>
      <c r="J54" s="70"/>
      <c r="K54" s="70"/>
      <c r="L54" s="70"/>
      <c r="M54" s="70"/>
      <c r="N54" s="70"/>
      <c r="O54" s="71"/>
      <c r="P54" s="54">
        <f t="shared" si="8"/>
        <v>0</v>
      </c>
      <c r="T54">
        <f t="shared" si="2"/>
        <v>0</v>
      </c>
      <c r="U54">
        <f t="shared" si="3"/>
        <v>0</v>
      </c>
      <c r="V54">
        <f t="shared" si="4"/>
        <v>0</v>
      </c>
      <c r="W54">
        <f t="shared" si="5"/>
        <v>0</v>
      </c>
      <c r="X54">
        <f t="shared" si="6"/>
        <v>0</v>
      </c>
    </row>
    <row r="55" spans="1:24" ht="12" customHeight="1" x14ac:dyDescent="0.25">
      <c r="A55" s="91">
        <f t="shared" si="7"/>
        <v>47</v>
      </c>
      <c r="B55" s="88"/>
      <c r="C55" s="93" t="str">
        <f t="shared" si="1"/>
        <v>uni</v>
      </c>
      <c r="D55" s="67"/>
      <c r="E55" s="67"/>
      <c r="F55" s="67"/>
      <c r="G55" s="69"/>
      <c r="H55" s="80">
        <f>IF(F5="dřevo",1,0)</f>
        <v>0</v>
      </c>
      <c r="I55" s="70"/>
      <c r="J55" s="70"/>
      <c r="K55" s="70"/>
      <c r="L55" s="70"/>
      <c r="M55" s="70"/>
      <c r="N55" s="70"/>
      <c r="O55" s="71"/>
      <c r="P55" s="54">
        <f t="shared" si="8"/>
        <v>0</v>
      </c>
      <c r="T55">
        <f t="shared" si="2"/>
        <v>0</v>
      </c>
      <c r="U55">
        <f t="shared" si="3"/>
        <v>0</v>
      </c>
      <c r="V55">
        <f t="shared" si="4"/>
        <v>0</v>
      </c>
      <c r="W55">
        <f t="shared" si="5"/>
        <v>0</v>
      </c>
      <c r="X55">
        <f t="shared" si="6"/>
        <v>0</v>
      </c>
    </row>
    <row r="56" spans="1:24" ht="12" customHeight="1" x14ac:dyDescent="0.25">
      <c r="A56" s="91">
        <f t="shared" si="7"/>
        <v>48</v>
      </c>
      <c r="B56" s="88"/>
      <c r="C56" s="93" t="str">
        <f t="shared" si="1"/>
        <v>uni</v>
      </c>
      <c r="D56" s="67"/>
      <c r="E56" s="67"/>
      <c r="F56" s="67"/>
      <c r="G56" s="69"/>
      <c r="H56" s="80">
        <f>IF(F5="dřevo",1,0)</f>
        <v>0</v>
      </c>
      <c r="I56" s="70"/>
      <c r="J56" s="70"/>
      <c r="K56" s="70"/>
      <c r="L56" s="70"/>
      <c r="M56" s="70"/>
      <c r="N56" s="70"/>
      <c r="O56" s="71"/>
      <c r="P56" s="54">
        <f t="shared" si="8"/>
        <v>0</v>
      </c>
      <c r="T56">
        <f t="shared" si="2"/>
        <v>0</v>
      </c>
      <c r="U56">
        <f t="shared" si="3"/>
        <v>0</v>
      </c>
      <c r="V56">
        <f t="shared" si="4"/>
        <v>0</v>
      </c>
      <c r="W56">
        <f t="shared" si="5"/>
        <v>0</v>
      </c>
      <c r="X56">
        <f t="shared" si="6"/>
        <v>0</v>
      </c>
    </row>
    <row r="57" spans="1:24" ht="12" customHeight="1" x14ac:dyDescent="0.25">
      <c r="A57" s="91">
        <f t="shared" si="7"/>
        <v>49</v>
      </c>
      <c r="B57" s="88"/>
      <c r="C57" s="93" t="str">
        <f t="shared" si="1"/>
        <v>uni</v>
      </c>
      <c r="D57" s="67"/>
      <c r="E57" s="67"/>
      <c r="F57" s="67"/>
      <c r="G57" s="69"/>
      <c r="H57" s="80">
        <f>IF(F5="dřevo",1,0)</f>
        <v>0</v>
      </c>
      <c r="I57" s="70"/>
      <c r="J57" s="70"/>
      <c r="K57" s="70"/>
      <c r="L57" s="70"/>
      <c r="M57" s="70"/>
      <c r="N57" s="70"/>
      <c r="O57" s="71"/>
      <c r="P57" s="54">
        <f t="shared" si="8"/>
        <v>0</v>
      </c>
      <c r="T57">
        <f t="shared" si="2"/>
        <v>0</v>
      </c>
      <c r="U57">
        <f t="shared" si="3"/>
        <v>0</v>
      </c>
      <c r="V57">
        <f t="shared" si="4"/>
        <v>0</v>
      </c>
      <c r="W57">
        <f t="shared" si="5"/>
        <v>0</v>
      </c>
      <c r="X57">
        <f t="shared" si="6"/>
        <v>0</v>
      </c>
    </row>
    <row r="58" spans="1:24" ht="12" customHeight="1" x14ac:dyDescent="0.25">
      <c r="A58" s="91">
        <f t="shared" si="7"/>
        <v>50</v>
      </c>
      <c r="B58" s="88"/>
      <c r="C58" s="93" t="str">
        <f t="shared" si="1"/>
        <v>uni</v>
      </c>
      <c r="D58" s="67"/>
      <c r="E58" s="67"/>
      <c r="F58" s="67"/>
      <c r="G58" s="69"/>
      <c r="H58" s="80">
        <f>IF(F5="dřevo",1,0)</f>
        <v>0</v>
      </c>
      <c r="I58" s="70"/>
      <c r="J58" s="70"/>
      <c r="K58" s="70"/>
      <c r="L58" s="70"/>
      <c r="M58" s="70"/>
      <c r="N58" s="70"/>
      <c r="O58" s="71"/>
      <c r="P58" s="54">
        <f t="shared" si="8"/>
        <v>0</v>
      </c>
      <c r="T58">
        <f t="shared" si="2"/>
        <v>0</v>
      </c>
      <c r="U58">
        <f t="shared" si="3"/>
        <v>0</v>
      </c>
      <c r="V58">
        <f t="shared" si="4"/>
        <v>0</v>
      </c>
      <c r="W58">
        <f t="shared" si="5"/>
        <v>0</v>
      </c>
      <c r="X58">
        <f t="shared" si="6"/>
        <v>0</v>
      </c>
    </row>
    <row r="59" spans="1:24" ht="12" customHeight="1" x14ac:dyDescent="0.25">
      <c r="A59" s="91">
        <f t="shared" si="7"/>
        <v>51</v>
      </c>
      <c r="B59" s="88"/>
      <c r="C59" s="93" t="str">
        <f t="shared" si="1"/>
        <v>uni</v>
      </c>
      <c r="D59" s="67"/>
      <c r="E59" s="67"/>
      <c r="F59" s="67"/>
      <c r="G59" s="69"/>
      <c r="H59" s="80">
        <f>IF(F5="dřevo",1,0)</f>
        <v>0</v>
      </c>
      <c r="I59" s="70"/>
      <c r="J59" s="70"/>
      <c r="K59" s="70"/>
      <c r="L59" s="70"/>
      <c r="M59" s="70"/>
      <c r="N59" s="70"/>
      <c r="O59" s="71"/>
      <c r="P59" s="54">
        <f t="shared" si="8"/>
        <v>0</v>
      </c>
      <c r="T59">
        <f t="shared" si="2"/>
        <v>0</v>
      </c>
      <c r="U59">
        <f t="shared" si="3"/>
        <v>0</v>
      </c>
      <c r="V59">
        <f t="shared" si="4"/>
        <v>0</v>
      </c>
      <c r="W59">
        <f t="shared" si="5"/>
        <v>0</v>
      </c>
      <c r="X59">
        <f t="shared" si="6"/>
        <v>0</v>
      </c>
    </row>
    <row r="60" spans="1:24" ht="12" customHeight="1" x14ac:dyDescent="0.25">
      <c r="A60" s="91">
        <f t="shared" si="7"/>
        <v>52</v>
      </c>
      <c r="B60" s="88"/>
      <c r="C60" s="93" t="str">
        <f t="shared" si="1"/>
        <v>uni</v>
      </c>
      <c r="D60" s="67"/>
      <c r="E60" s="67"/>
      <c r="F60" s="67"/>
      <c r="G60" s="69"/>
      <c r="H60" s="80">
        <f>IF(F5="dřevo",1,0)</f>
        <v>0</v>
      </c>
      <c r="I60" s="70"/>
      <c r="J60" s="70"/>
      <c r="K60" s="70"/>
      <c r="L60" s="70"/>
      <c r="M60" s="70"/>
      <c r="N60" s="70"/>
      <c r="O60" s="71"/>
      <c r="P60" s="54">
        <f t="shared" si="8"/>
        <v>0</v>
      </c>
      <c r="T60">
        <f t="shared" si="2"/>
        <v>0</v>
      </c>
      <c r="U60">
        <f t="shared" si="3"/>
        <v>0</v>
      </c>
      <c r="V60">
        <f t="shared" si="4"/>
        <v>0</v>
      </c>
      <c r="W60">
        <f t="shared" si="5"/>
        <v>0</v>
      </c>
      <c r="X60">
        <f t="shared" si="6"/>
        <v>0</v>
      </c>
    </row>
    <row r="61" spans="1:24" ht="12" customHeight="1" x14ac:dyDescent="0.25">
      <c r="A61" s="91">
        <f t="shared" si="7"/>
        <v>53</v>
      </c>
      <c r="B61" s="88"/>
      <c r="C61" s="93" t="str">
        <f t="shared" si="1"/>
        <v>uni</v>
      </c>
      <c r="D61" s="67"/>
      <c r="E61" s="67"/>
      <c r="F61" s="67"/>
      <c r="G61" s="69"/>
      <c r="H61" s="80">
        <f>IF(F5="dřevo",1,0)</f>
        <v>0</v>
      </c>
      <c r="I61" s="70"/>
      <c r="J61" s="70"/>
      <c r="K61" s="70"/>
      <c r="L61" s="70"/>
      <c r="M61" s="70"/>
      <c r="N61" s="70"/>
      <c r="O61" s="71"/>
      <c r="P61" s="54">
        <f t="shared" si="8"/>
        <v>0</v>
      </c>
      <c r="T61">
        <f t="shared" si="2"/>
        <v>0</v>
      </c>
      <c r="U61">
        <f t="shared" si="3"/>
        <v>0</v>
      </c>
      <c r="V61">
        <f t="shared" si="4"/>
        <v>0</v>
      </c>
      <c r="W61">
        <f t="shared" si="5"/>
        <v>0</v>
      </c>
      <c r="X61">
        <f t="shared" si="6"/>
        <v>0</v>
      </c>
    </row>
    <row r="62" spans="1:24" ht="12" customHeight="1" thickBot="1" x14ac:dyDescent="0.3">
      <c r="A62" s="100">
        <v>54</v>
      </c>
      <c r="B62" s="90"/>
      <c r="C62" s="93" t="str">
        <f t="shared" si="1"/>
        <v>uni</v>
      </c>
      <c r="D62" s="75"/>
      <c r="E62" s="75"/>
      <c r="F62" s="75"/>
      <c r="G62" s="69"/>
      <c r="H62" s="80">
        <f>IF(F5="dřevo",1,0)</f>
        <v>0</v>
      </c>
      <c r="I62" s="76"/>
      <c r="J62" s="76"/>
      <c r="K62" s="76"/>
      <c r="L62" s="76"/>
      <c r="M62" s="76"/>
      <c r="N62" s="76"/>
      <c r="O62" s="77"/>
      <c r="P62" s="54">
        <f t="shared" si="8"/>
        <v>0</v>
      </c>
      <c r="T62">
        <f t="shared" si="2"/>
        <v>0</v>
      </c>
      <c r="U62">
        <f t="shared" si="3"/>
        <v>0</v>
      </c>
      <c r="V62">
        <f t="shared" si="4"/>
        <v>0</v>
      </c>
      <c r="W62">
        <f t="shared" si="5"/>
        <v>0</v>
      </c>
      <c r="X62">
        <f t="shared" si="6"/>
        <v>0</v>
      </c>
    </row>
    <row r="63" spans="1:24" ht="12" customHeight="1" thickBot="1" x14ac:dyDescent="0.3">
      <c r="A63" s="86"/>
      <c r="B63" s="59"/>
      <c r="C63" s="55"/>
      <c r="D63" s="60"/>
      <c r="E63" s="60"/>
      <c r="F63" s="60"/>
      <c r="G63" s="61"/>
      <c r="H63" s="61"/>
      <c r="I63" s="62"/>
      <c r="J63" s="62"/>
      <c r="K63" s="62"/>
      <c r="L63" s="62"/>
      <c r="M63" s="62"/>
      <c r="N63" s="62"/>
      <c r="O63" s="62"/>
      <c r="P63" s="54"/>
    </row>
    <row r="64" spans="1:24" ht="12" customHeight="1" x14ac:dyDescent="0.25">
      <c r="A64" s="107" t="s">
        <v>35</v>
      </c>
      <c r="B64" s="108"/>
      <c r="C64" s="108"/>
      <c r="D64" s="63">
        <f>SUM(P9:P63)/1000+SUM(X9:X63)/1000</f>
        <v>0</v>
      </c>
      <c r="E64" s="104" t="s">
        <v>95</v>
      </c>
      <c r="F64" s="114"/>
      <c r="G64" s="110">
        <f>CEILING(((SUMIF(I9:I63,1,T9:T63)+SUMIF(J9:J63,1,U9:U63) + SUMIF(K9:K63,1,V9:V63)+SUMIF(L9:L63,1,W9:W63))/1000),1)</f>
        <v>0</v>
      </c>
      <c r="H64" s="110"/>
      <c r="I64" s="110"/>
      <c r="J64" s="104" t="s">
        <v>92</v>
      </c>
      <c r="K64" s="104"/>
      <c r="L64" s="104"/>
      <c r="M64" s="104"/>
      <c r="N64" s="104"/>
      <c r="O64" s="66">
        <f>CEILING(((SUMIF(I9:I63,2.42,T9:T63)+SUMIF(J9:J63,2.42,U9:U63) + SUMIF(K9:K63,2.42,V9:V63)+SUMIF(L9:L63,2.42,W9:W63))/2000),1)</f>
        <v>0</v>
      </c>
    </row>
    <row r="65" spans="1:16" ht="12" customHeight="1" thickBot="1" x14ac:dyDescent="0.3">
      <c r="A65" s="109" t="s">
        <v>94</v>
      </c>
      <c r="B65" s="109"/>
      <c r="C65" s="64"/>
      <c r="D65" s="65">
        <f>CEILING(((SUMIF(I9:I63,0.5,T9:T63)+SUMIF(J9:J63,0.5,U9:U63) + SUMIF(K9:K63,0.5,V9:V63)+SUMIF(L9:L63,0.5,W9:W63))/1000),1)</f>
        <v>0</v>
      </c>
      <c r="E65" s="115" t="s">
        <v>96</v>
      </c>
      <c r="F65" s="116"/>
      <c r="G65" s="111">
        <f>CEILING(((SUMIF(I9:I63,2,T9:T63)+SUMIF(J9:J63,2,U9:U63) + SUMIF(K9:K63,2,V9:V63)+SUMIF(L9:L63,2,W9:W63))/1000),1)</f>
        <v>0</v>
      </c>
      <c r="H65" s="112"/>
      <c r="I65" s="113"/>
      <c r="J65" s="105" t="s">
        <v>93</v>
      </c>
      <c r="K65" s="106"/>
      <c r="L65" s="106"/>
      <c r="M65" s="106"/>
      <c r="N65" s="106"/>
      <c r="O65" s="65">
        <f>CEILING(((SUMIF(I9:I63,"b",T9:T63)+SUMIF(J9:J63,"b",U9:U63) + SUMIF(K9:K63,"b",V9:V63)+SUMIF(L9:L63,"b",W9:W63))/1000),1)</f>
        <v>0</v>
      </c>
    </row>
    <row r="66" spans="1:16" ht="15" customHeight="1" x14ac:dyDescent="0.25"/>
    <row r="67" spans="1:16" ht="15" customHeight="1" x14ac:dyDescent="0.25">
      <c r="F67" s="28"/>
    </row>
    <row r="68" spans="1:16" ht="15.75" x14ac:dyDescent="0.25">
      <c r="P68" s="27"/>
    </row>
    <row r="69" spans="1:16" ht="15.75" x14ac:dyDescent="0.25">
      <c r="P69" s="27"/>
    </row>
    <row r="70" spans="1:16" ht="15.75" x14ac:dyDescent="0.25">
      <c r="P70" s="27"/>
    </row>
    <row r="71" spans="1:16" ht="15" customHeight="1" x14ac:dyDescent="0.25"/>
    <row r="72" spans="1:16" ht="5.25" customHeight="1" x14ac:dyDescent="0.25"/>
    <row r="73" spans="1:16" ht="29.25" customHeight="1" x14ac:dyDescent="0.25"/>
    <row r="75" spans="1:16" ht="15" customHeight="1" x14ac:dyDescent="0.25"/>
    <row r="77" spans="1:16" ht="21.75" customHeight="1" x14ac:dyDescent="0.25"/>
  </sheetData>
  <mergeCells count="25">
    <mergeCell ref="F4:J4"/>
    <mergeCell ref="K5:N5"/>
    <mergeCell ref="P7:P8"/>
    <mergeCell ref="C7:C8"/>
    <mergeCell ref="G7:G8"/>
    <mergeCell ref="H7:H8"/>
    <mergeCell ref="M7:M8"/>
    <mergeCell ref="I7:L7"/>
    <mergeCell ref="G5:J5"/>
    <mergeCell ref="K2:O2"/>
    <mergeCell ref="J64:N64"/>
    <mergeCell ref="J65:N65"/>
    <mergeCell ref="A64:C64"/>
    <mergeCell ref="A65:B65"/>
    <mergeCell ref="G64:I64"/>
    <mergeCell ref="G65:I65"/>
    <mergeCell ref="E64:F64"/>
    <mergeCell ref="E65:F65"/>
    <mergeCell ref="K3:O4"/>
    <mergeCell ref="B6:O6"/>
    <mergeCell ref="B7:B8"/>
    <mergeCell ref="A2:D5"/>
    <mergeCell ref="A7:A8"/>
    <mergeCell ref="F2:J2"/>
    <mergeCell ref="F3:J3"/>
  </mergeCells>
  <dataValidations count="10">
    <dataValidation type="list" allowBlank="1" showInputMessage="1" showErrorMessage="1" promptTitle="Banánový efekt" prompt="Pomocí spec. softwaru se eliminuje pnutí v materiálu._x000a_Cena na vyžádání." sqref="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L65559:L65560 JI65570:JI65571 TE65570:TE65571 ADA65570:ADA65571 AMW65570:AMW65571 AWS65570:AWS65571 BGO65570:BGO65571 BQK65570:BQK65571 CAG65570:CAG65571 CKC65570:CKC65571 CTY65570:CTY65571 DDU65570:DDU65571 DNQ65570:DNQ65571 DXM65570:DXM65571 EHI65570:EHI65571 ERE65570:ERE65571 FBA65570:FBA65571 FKW65570:FKW65571 FUS65570:FUS65571 GEO65570:GEO65571 GOK65570:GOK65571 GYG65570:GYG65571 HIC65570:HIC65571 HRY65570:HRY65571 IBU65570:IBU65571 ILQ65570:ILQ65571 IVM65570:IVM65571 JFI65570:JFI65571 JPE65570:JPE65571 JZA65570:JZA65571 KIW65570:KIW65571 KSS65570:KSS65571 LCO65570:LCO65571 LMK65570:LMK65571 LWG65570:LWG65571 MGC65570:MGC65571 MPY65570:MPY65571 MZU65570:MZU65571 NJQ65570:NJQ65571 NTM65570:NTM65571 ODI65570:ODI65571 ONE65570:ONE65571 OXA65570:OXA65571 PGW65570:PGW65571 PQS65570:PQS65571 QAO65570:QAO65571 QKK65570:QKK65571 QUG65570:QUG65571 REC65570:REC65571 RNY65570:RNY65571 RXU65570:RXU65571 SHQ65570:SHQ65571 SRM65570:SRM65571 TBI65570:TBI65571 TLE65570:TLE65571 TVA65570:TVA65571 UEW65570:UEW65571 UOS65570:UOS65571 UYO65570:UYO65571 VIK65570:VIK65571 VSG65570:VSG65571 WCC65570:WCC65571 WLY65570:WLY65571 WVU65570:WVU65571 L131095:L131096 JI131106:JI131107 TE131106:TE131107 ADA131106:ADA131107 AMW131106:AMW131107 AWS131106:AWS131107 BGO131106:BGO131107 BQK131106:BQK131107 CAG131106:CAG131107 CKC131106:CKC131107 CTY131106:CTY131107 DDU131106:DDU131107 DNQ131106:DNQ131107 DXM131106:DXM131107 EHI131106:EHI131107 ERE131106:ERE131107 FBA131106:FBA131107 FKW131106:FKW131107 FUS131106:FUS131107 GEO131106:GEO131107 GOK131106:GOK131107 GYG131106:GYG131107 HIC131106:HIC131107 HRY131106:HRY131107 IBU131106:IBU131107 ILQ131106:ILQ131107 IVM131106:IVM131107 JFI131106:JFI131107 JPE131106:JPE131107 JZA131106:JZA131107 KIW131106:KIW131107 KSS131106:KSS131107 LCO131106:LCO131107 LMK131106:LMK131107 LWG131106:LWG131107 MGC131106:MGC131107 MPY131106:MPY131107 MZU131106:MZU131107 NJQ131106:NJQ131107 NTM131106:NTM131107 ODI131106:ODI131107 ONE131106:ONE131107 OXA131106:OXA131107 PGW131106:PGW131107 PQS131106:PQS131107 QAO131106:QAO131107 QKK131106:QKK131107 QUG131106:QUG131107 REC131106:REC131107 RNY131106:RNY131107 RXU131106:RXU131107 SHQ131106:SHQ131107 SRM131106:SRM131107 TBI131106:TBI131107 TLE131106:TLE131107 TVA131106:TVA131107 UEW131106:UEW131107 UOS131106:UOS131107 UYO131106:UYO131107 VIK131106:VIK131107 VSG131106:VSG131107 WCC131106:WCC131107 WLY131106:WLY131107 WVU131106:WVU131107 L196631:L196632 JI196642:JI196643 TE196642:TE196643 ADA196642:ADA196643 AMW196642:AMW196643 AWS196642:AWS196643 BGO196642:BGO196643 BQK196642:BQK196643 CAG196642:CAG196643 CKC196642:CKC196643 CTY196642:CTY196643 DDU196642:DDU196643 DNQ196642:DNQ196643 DXM196642:DXM196643 EHI196642:EHI196643 ERE196642:ERE196643 FBA196642:FBA196643 FKW196642:FKW196643 FUS196642:FUS196643 GEO196642:GEO196643 GOK196642:GOK196643 GYG196642:GYG196643 HIC196642:HIC196643 HRY196642:HRY196643 IBU196642:IBU196643 ILQ196642:ILQ196643 IVM196642:IVM196643 JFI196642:JFI196643 JPE196642:JPE196643 JZA196642:JZA196643 KIW196642:KIW196643 KSS196642:KSS196643 LCO196642:LCO196643 LMK196642:LMK196643 LWG196642:LWG196643 MGC196642:MGC196643 MPY196642:MPY196643 MZU196642:MZU196643 NJQ196642:NJQ196643 NTM196642:NTM196643 ODI196642:ODI196643 ONE196642:ONE196643 OXA196642:OXA196643 PGW196642:PGW196643 PQS196642:PQS196643 QAO196642:QAO196643 QKK196642:QKK196643 QUG196642:QUG196643 REC196642:REC196643 RNY196642:RNY196643 RXU196642:RXU196643 SHQ196642:SHQ196643 SRM196642:SRM196643 TBI196642:TBI196643 TLE196642:TLE196643 TVA196642:TVA196643 UEW196642:UEW196643 UOS196642:UOS196643 UYO196642:UYO196643 VIK196642:VIK196643 VSG196642:VSG196643 WCC196642:WCC196643 WLY196642:WLY196643 WVU196642:WVU196643 L262167:L262168 JI262178:JI262179 TE262178:TE262179 ADA262178:ADA262179 AMW262178:AMW262179 AWS262178:AWS262179 BGO262178:BGO262179 BQK262178:BQK262179 CAG262178:CAG262179 CKC262178:CKC262179 CTY262178:CTY262179 DDU262178:DDU262179 DNQ262178:DNQ262179 DXM262178:DXM262179 EHI262178:EHI262179 ERE262178:ERE262179 FBA262178:FBA262179 FKW262178:FKW262179 FUS262178:FUS262179 GEO262178:GEO262179 GOK262178:GOK262179 GYG262178:GYG262179 HIC262178:HIC262179 HRY262178:HRY262179 IBU262178:IBU262179 ILQ262178:ILQ262179 IVM262178:IVM262179 JFI262178:JFI262179 JPE262178:JPE262179 JZA262178:JZA262179 KIW262178:KIW262179 KSS262178:KSS262179 LCO262178:LCO262179 LMK262178:LMK262179 LWG262178:LWG262179 MGC262178:MGC262179 MPY262178:MPY262179 MZU262178:MZU262179 NJQ262178:NJQ262179 NTM262178:NTM262179 ODI262178:ODI262179 ONE262178:ONE262179 OXA262178:OXA262179 PGW262178:PGW262179 PQS262178:PQS262179 QAO262178:QAO262179 QKK262178:QKK262179 QUG262178:QUG262179 REC262178:REC262179 RNY262178:RNY262179 RXU262178:RXU262179 SHQ262178:SHQ262179 SRM262178:SRM262179 TBI262178:TBI262179 TLE262178:TLE262179 TVA262178:TVA262179 UEW262178:UEW262179 UOS262178:UOS262179 UYO262178:UYO262179 VIK262178:VIK262179 VSG262178:VSG262179 WCC262178:WCC262179 WLY262178:WLY262179 WVU262178:WVU262179 L327703:L327704 JI327714:JI327715 TE327714:TE327715 ADA327714:ADA327715 AMW327714:AMW327715 AWS327714:AWS327715 BGO327714:BGO327715 BQK327714:BQK327715 CAG327714:CAG327715 CKC327714:CKC327715 CTY327714:CTY327715 DDU327714:DDU327715 DNQ327714:DNQ327715 DXM327714:DXM327715 EHI327714:EHI327715 ERE327714:ERE327715 FBA327714:FBA327715 FKW327714:FKW327715 FUS327714:FUS327715 GEO327714:GEO327715 GOK327714:GOK327715 GYG327714:GYG327715 HIC327714:HIC327715 HRY327714:HRY327715 IBU327714:IBU327715 ILQ327714:ILQ327715 IVM327714:IVM327715 JFI327714:JFI327715 JPE327714:JPE327715 JZA327714:JZA327715 KIW327714:KIW327715 KSS327714:KSS327715 LCO327714:LCO327715 LMK327714:LMK327715 LWG327714:LWG327715 MGC327714:MGC327715 MPY327714:MPY327715 MZU327714:MZU327715 NJQ327714:NJQ327715 NTM327714:NTM327715 ODI327714:ODI327715 ONE327714:ONE327715 OXA327714:OXA327715 PGW327714:PGW327715 PQS327714:PQS327715 QAO327714:QAO327715 QKK327714:QKK327715 QUG327714:QUG327715 REC327714:REC327715 RNY327714:RNY327715 RXU327714:RXU327715 SHQ327714:SHQ327715 SRM327714:SRM327715 TBI327714:TBI327715 TLE327714:TLE327715 TVA327714:TVA327715 UEW327714:UEW327715 UOS327714:UOS327715 UYO327714:UYO327715 VIK327714:VIK327715 VSG327714:VSG327715 WCC327714:WCC327715 WLY327714:WLY327715 WVU327714:WVU327715 L393239:L393240 JI393250:JI393251 TE393250:TE393251 ADA393250:ADA393251 AMW393250:AMW393251 AWS393250:AWS393251 BGO393250:BGO393251 BQK393250:BQK393251 CAG393250:CAG393251 CKC393250:CKC393251 CTY393250:CTY393251 DDU393250:DDU393251 DNQ393250:DNQ393251 DXM393250:DXM393251 EHI393250:EHI393251 ERE393250:ERE393251 FBA393250:FBA393251 FKW393250:FKW393251 FUS393250:FUS393251 GEO393250:GEO393251 GOK393250:GOK393251 GYG393250:GYG393251 HIC393250:HIC393251 HRY393250:HRY393251 IBU393250:IBU393251 ILQ393250:ILQ393251 IVM393250:IVM393251 JFI393250:JFI393251 JPE393250:JPE393251 JZA393250:JZA393251 KIW393250:KIW393251 KSS393250:KSS393251 LCO393250:LCO393251 LMK393250:LMK393251 LWG393250:LWG393251 MGC393250:MGC393251 MPY393250:MPY393251 MZU393250:MZU393251 NJQ393250:NJQ393251 NTM393250:NTM393251 ODI393250:ODI393251 ONE393250:ONE393251 OXA393250:OXA393251 PGW393250:PGW393251 PQS393250:PQS393251 QAO393250:QAO393251 QKK393250:QKK393251 QUG393250:QUG393251 REC393250:REC393251 RNY393250:RNY393251 RXU393250:RXU393251 SHQ393250:SHQ393251 SRM393250:SRM393251 TBI393250:TBI393251 TLE393250:TLE393251 TVA393250:TVA393251 UEW393250:UEW393251 UOS393250:UOS393251 UYO393250:UYO393251 VIK393250:VIK393251 VSG393250:VSG393251 WCC393250:WCC393251 WLY393250:WLY393251 WVU393250:WVU393251 L458775:L458776 JI458786:JI458787 TE458786:TE458787 ADA458786:ADA458787 AMW458786:AMW458787 AWS458786:AWS458787 BGO458786:BGO458787 BQK458786:BQK458787 CAG458786:CAG458787 CKC458786:CKC458787 CTY458786:CTY458787 DDU458786:DDU458787 DNQ458786:DNQ458787 DXM458786:DXM458787 EHI458786:EHI458787 ERE458786:ERE458787 FBA458786:FBA458787 FKW458786:FKW458787 FUS458786:FUS458787 GEO458786:GEO458787 GOK458786:GOK458787 GYG458786:GYG458787 HIC458786:HIC458787 HRY458786:HRY458787 IBU458786:IBU458787 ILQ458786:ILQ458787 IVM458786:IVM458787 JFI458786:JFI458787 JPE458786:JPE458787 JZA458786:JZA458787 KIW458786:KIW458787 KSS458786:KSS458787 LCO458786:LCO458787 LMK458786:LMK458787 LWG458786:LWG458787 MGC458786:MGC458787 MPY458786:MPY458787 MZU458786:MZU458787 NJQ458786:NJQ458787 NTM458786:NTM458787 ODI458786:ODI458787 ONE458786:ONE458787 OXA458786:OXA458787 PGW458786:PGW458787 PQS458786:PQS458787 QAO458786:QAO458787 QKK458786:QKK458787 QUG458786:QUG458787 REC458786:REC458787 RNY458786:RNY458787 RXU458786:RXU458787 SHQ458786:SHQ458787 SRM458786:SRM458787 TBI458786:TBI458787 TLE458786:TLE458787 TVA458786:TVA458787 UEW458786:UEW458787 UOS458786:UOS458787 UYO458786:UYO458787 VIK458786:VIK458787 VSG458786:VSG458787 WCC458786:WCC458787 WLY458786:WLY458787 WVU458786:WVU458787 L524311:L524312 JI524322:JI524323 TE524322:TE524323 ADA524322:ADA524323 AMW524322:AMW524323 AWS524322:AWS524323 BGO524322:BGO524323 BQK524322:BQK524323 CAG524322:CAG524323 CKC524322:CKC524323 CTY524322:CTY524323 DDU524322:DDU524323 DNQ524322:DNQ524323 DXM524322:DXM524323 EHI524322:EHI524323 ERE524322:ERE524323 FBA524322:FBA524323 FKW524322:FKW524323 FUS524322:FUS524323 GEO524322:GEO524323 GOK524322:GOK524323 GYG524322:GYG524323 HIC524322:HIC524323 HRY524322:HRY524323 IBU524322:IBU524323 ILQ524322:ILQ524323 IVM524322:IVM524323 JFI524322:JFI524323 JPE524322:JPE524323 JZA524322:JZA524323 KIW524322:KIW524323 KSS524322:KSS524323 LCO524322:LCO524323 LMK524322:LMK524323 LWG524322:LWG524323 MGC524322:MGC524323 MPY524322:MPY524323 MZU524322:MZU524323 NJQ524322:NJQ524323 NTM524322:NTM524323 ODI524322:ODI524323 ONE524322:ONE524323 OXA524322:OXA524323 PGW524322:PGW524323 PQS524322:PQS524323 QAO524322:QAO524323 QKK524322:QKK524323 QUG524322:QUG524323 REC524322:REC524323 RNY524322:RNY524323 RXU524322:RXU524323 SHQ524322:SHQ524323 SRM524322:SRM524323 TBI524322:TBI524323 TLE524322:TLE524323 TVA524322:TVA524323 UEW524322:UEW524323 UOS524322:UOS524323 UYO524322:UYO524323 VIK524322:VIK524323 VSG524322:VSG524323 WCC524322:WCC524323 WLY524322:WLY524323 WVU524322:WVU524323 L589847:L589848 JI589858:JI589859 TE589858:TE589859 ADA589858:ADA589859 AMW589858:AMW589859 AWS589858:AWS589859 BGO589858:BGO589859 BQK589858:BQK589859 CAG589858:CAG589859 CKC589858:CKC589859 CTY589858:CTY589859 DDU589858:DDU589859 DNQ589858:DNQ589859 DXM589858:DXM589859 EHI589858:EHI589859 ERE589858:ERE589859 FBA589858:FBA589859 FKW589858:FKW589859 FUS589858:FUS589859 GEO589858:GEO589859 GOK589858:GOK589859 GYG589858:GYG589859 HIC589858:HIC589859 HRY589858:HRY589859 IBU589858:IBU589859 ILQ589858:ILQ589859 IVM589858:IVM589859 JFI589858:JFI589859 JPE589858:JPE589859 JZA589858:JZA589859 KIW589858:KIW589859 KSS589858:KSS589859 LCO589858:LCO589859 LMK589858:LMK589859 LWG589858:LWG589859 MGC589858:MGC589859 MPY589858:MPY589859 MZU589858:MZU589859 NJQ589858:NJQ589859 NTM589858:NTM589859 ODI589858:ODI589859 ONE589858:ONE589859 OXA589858:OXA589859 PGW589858:PGW589859 PQS589858:PQS589859 QAO589858:QAO589859 QKK589858:QKK589859 QUG589858:QUG589859 REC589858:REC589859 RNY589858:RNY589859 RXU589858:RXU589859 SHQ589858:SHQ589859 SRM589858:SRM589859 TBI589858:TBI589859 TLE589858:TLE589859 TVA589858:TVA589859 UEW589858:UEW589859 UOS589858:UOS589859 UYO589858:UYO589859 VIK589858:VIK589859 VSG589858:VSG589859 WCC589858:WCC589859 WLY589858:WLY589859 WVU589858:WVU589859 L655383:L655384 JI655394:JI655395 TE655394:TE655395 ADA655394:ADA655395 AMW655394:AMW655395 AWS655394:AWS655395 BGO655394:BGO655395 BQK655394:BQK655395 CAG655394:CAG655395 CKC655394:CKC655395 CTY655394:CTY655395 DDU655394:DDU655395 DNQ655394:DNQ655395 DXM655394:DXM655395 EHI655394:EHI655395 ERE655394:ERE655395 FBA655394:FBA655395 FKW655394:FKW655395 FUS655394:FUS655395 GEO655394:GEO655395 GOK655394:GOK655395 GYG655394:GYG655395 HIC655394:HIC655395 HRY655394:HRY655395 IBU655394:IBU655395 ILQ655394:ILQ655395 IVM655394:IVM655395 JFI655394:JFI655395 JPE655394:JPE655395 JZA655394:JZA655395 KIW655394:KIW655395 KSS655394:KSS655395 LCO655394:LCO655395 LMK655394:LMK655395 LWG655394:LWG655395 MGC655394:MGC655395 MPY655394:MPY655395 MZU655394:MZU655395 NJQ655394:NJQ655395 NTM655394:NTM655395 ODI655394:ODI655395 ONE655394:ONE655395 OXA655394:OXA655395 PGW655394:PGW655395 PQS655394:PQS655395 QAO655394:QAO655395 QKK655394:QKK655395 QUG655394:QUG655395 REC655394:REC655395 RNY655394:RNY655395 RXU655394:RXU655395 SHQ655394:SHQ655395 SRM655394:SRM655395 TBI655394:TBI655395 TLE655394:TLE655395 TVA655394:TVA655395 UEW655394:UEW655395 UOS655394:UOS655395 UYO655394:UYO655395 VIK655394:VIK655395 VSG655394:VSG655395 WCC655394:WCC655395 WLY655394:WLY655395 WVU655394:WVU655395 L720919:L720920 JI720930:JI720931 TE720930:TE720931 ADA720930:ADA720931 AMW720930:AMW720931 AWS720930:AWS720931 BGO720930:BGO720931 BQK720930:BQK720931 CAG720930:CAG720931 CKC720930:CKC720931 CTY720930:CTY720931 DDU720930:DDU720931 DNQ720930:DNQ720931 DXM720930:DXM720931 EHI720930:EHI720931 ERE720930:ERE720931 FBA720930:FBA720931 FKW720930:FKW720931 FUS720930:FUS720931 GEO720930:GEO720931 GOK720930:GOK720931 GYG720930:GYG720931 HIC720930:HIC720931 HRY720930:HRY720931 IBU720930:IBU720931 ILQ720930:ILQ720931 IVM720930:IVM720931 JFI720930:JFI720931 JPE720930:JPE720931 JZA720930:JZA720931 KIW720930:KIW720931 KSS720930:KSS720931 LCO720930:LCO720931 LMK720930:LMK720931 LWG720930:LWG720931 MGC720930:MGC720931 MPY720930:MPY720931 MZU720930:MZU720931 NJQ720930:NJQ720931 NTM720930:NTM720931 ODI720930:ODI720931 ONE720930:ONE720931 OXA720930:OXA720931 PGW720930:PGW720931 PQS720930:PQS720931 QAO720930:QAO720931 QKK720930:QKK720931 QUG720930:QUG720931 REC720930:REC720931 RNY720930:RNY720931 RXU720930:RXU720931 SHQ720930:SHQ720931 SRM720930:SRM720931 TBI720930:TBI720931 TLE720930:TLE720931 TVA720930:TVA720931 UEW720930:UEW720931 UOS720930:UOS720931 UYO720930:UYO720931 VIK720930:VIK720931 VSG720930:VSG720931 WCC720930:WCC720931 WLY720930:WLY720931 WVU720930:WVU720931 L786455:L786456 JI786466:JI786467 TE786466:TE786467 ADA786466:ADA786467 AMW786466:AMW786467 AWS786466:AWS786467 BGO786466:BGO786467 BQK786466:BQK786467 CAG786466:CAG786467 CKC786466:CKC786467 CTY786466:CTY786467 DDU786466:DDU786467 DNQ786466:DNQ786467 DXM786466:DXM786467 EHI786466:EHI786467 ERE786466:ERE786467 FBA786466:FBA786467 FKW786466:FKW786467 FUS786466:FUS786467 GEO786466:GEO786467 GOK786466:GOK786467 GYG786466:GYG786467 HIC786466:HIC786467 HRY786466:HRY786467 IBU786466:IBU786467 ILQ786466:ILQ786467 IVM786466:IVM786467 JFI786466:JFI786467 JPE786466:JPE786467 JZA786466:JZA786467 KIW786466:KIW786467 KSS786466:KSS786467 LCO786466:LCO786467 LMK786466:LMK786467 LWG786466:LWG786467 MGC786466:MGC786467 MPY786466:MPY786467 MZU786466:MZU786467 NJQ786466:NJQ786467 NTM786466:NTM786467 ODI786466:ODI786467 ONE786466:ONE786467 OXA786466:OXA786467 PGW786466:PGW786467 PQS786466:PQS786467 QAO786466:QAO786467 QKK786466:QKK786467 QUG786466:QUG786467 REC786466:REC786467 RNY786466:RNY786467 RXU786466:RXU786467 SHQ786466:SHQ786467 SRM786466:SRM786467 TBI786466:TBI786467 TLE786466:TLE786467 TVA786466:TVA786467 UEW786466:UEW786467 UOS786466:UOS786467 UYO786466:UYO786467 VIK786466:VIK786467 VSG786466:VSG786467 WCC786466:WCC786467 WLY786466:WLY786467 WVU786466:WVU786467 L851991:L851992 JI852002:JI852003 TE852002:TE852003 ADA852002:ADA852003 AMW852002:AMW852003 AWS852002:AWS852003 BGO852002:BGO852003 BQK852002:BQK852003 CAG852002:CAG852003 CKC852002:CKC852003 CTY852002:CTY852003 DDU852002:DDU852003 DNQ852002:DNQ852003 DXM852002:DXM852003 EHI852002:EHI852003 ERE852002:ERE852003 FBA852002:FBA852003 FKW852002:FKW852003 FUS852002:FUS852003 GEO852002:GEO852003 GOK852002:GOK852003 GYG852002:GYG852003 HIC852002:HIC852003 HRY852002:HRY852003 IBU852002:IBU852003 ILQ852002:ILQ852003 IVM852002:IVM852003 JFI852002:JFI852003 JPE852002:JPE852003 JZA852002:JZA852003 KIW852002:KIW852003 KSS852002:KSS852003 LCO852002:LCO852003 LMK852002:LMK852003 LWG852002:LWG852003 MGC852002:MGC852003 MPY852002:MPY852003 MZU852002:MZU852003 NJQ852002:NJQ852003 NTM852002:NTM852003 ODI852002:ODI852003 ONE852002:ONE852003 OXA852002:OXA852003 PGW852002:PGW852003 PQS852002:PQS852003 QAO852002:QAO852003 QKK852002:QKK852003 QUG852002:QUG852003 REC852002:REC852003 RNY852002:RNY852003 RXU852002:RXU852003 SHQ852002:SHQ852003 SRM852002:SRM852003 TBI852002:TBI852003 TLE852002:TLE852003 TVA852002:TVA852003 UEW852002:UEW852003 UOS852002:UOS852003 UYO852002:UYO852003 VIK852002:VIK852003 VSG852002:VSG852003 WCC852002:WCC852003 WLY852002:WLY852003 WVU852002:WVU852003 L917527:L917528 JI917538:JI917539 TE917538:TE917539 ADA917538:ADA917539 AMW917538:AMW917539 AWS917538:AWS917539 BGO917538:BGO917539 BQK917538:BQK917539 CAG917538:CAG917539 CKC917538:CKC917539 CTY917538:CTY917539 DDU917538:DDU917539 DNQ917538:DNQ917539 DXM917538:DXM917539 EHI917538:EHI917539 ERE917538:ERE917539 FBA917538:FBA917539 FKW917538:FKW917539 FUS917538:FUS917539 GEO917538:GEO917539 GOK917538:GOK917539 GYG917538:GYG917539 HIC917538:HIC917539 HRY917538:HRY917539 IBU917538:IBU917539 ILQ917538:ILQ917539 IVM917538:IVM917539 JFI917538:JFI917539 JPE917538:JPE917539 JZA917538:JZA917539 KIW917538:KIW917539 KSS917538:KSS917539 LCO917538:LCO917539 LMK917538:LMK917539 LWG917538:LWG917539 MGC917538:MGC917539 MPY917538:MPY917539 MZU917538:MZU917539 NJQ917538:NJQ917539 NTM917538:NTM917539 ODI917538:ODI917539 ONE917538:ONE917539 OXA917538:OXA917539 PGW917538:PGW917539 PQS917538:PQS917539 QAO917538:QAO917539 QKK917538:QKK917539 QUG917538:QUG917539 REC917538:REC917539 RNY917538:RNY917539 RXU917538:RXU917539 SHQ917538:SHQ917539 SRM917538:SRM917539 TBI917538:TBI917539 TLE917538:TLE917539 TVA917538:TVA917539 UEW917538:UEW917539 UOS917538:UOS917539 UYO917538:UYO917539 VIK917538:VIK917539 VSG917538:VSG917539 WCC917538:WCC917539 WLY917538:WLY917539 WVU917538:WVU917539 L983063:L983064 JI983074:JI983075 TE983074:TE983075 ADA983074:ADA983075 AMW983074:AMW983075 AWS983074:AWS983075 BGO983074:BGO983075 BQK983074:BQK983075 CAG983074:CAG983075 CKC983074:CKC983075 CTY983074:CTY983075 DDU983074:DDU983075 DNQ983074:DNQ983075 DXM983074:DXM983075 EHI983074:EHI983075 ERE983074:ERE983075 FBA983074:FBA983075 FKW983074:FKW983075 FUS983074:FUS983075 GEO983074:GEO983075 GOK983074:GOK983075 GYG983074:GYG983075 HIC983074:HIC983075 HRY983074:HRY983075 IBU983074:IBU983075 ILQ983074:ILQ983075 IVM983074:IVM983075 JFI983074:JFI983075 JPE983074:JPE983075 JZA983074:JZA983075 KIW983074:KIW983075 KSS983074:KSS983075 LCO983074:LCO983075 LMK983074:LMK983075 LWG983074:LWG983075 MGC983074:MGC983075 MPY983074:MPY983075 MZU983074:MZU983075 NJQ983074:NJQ983075 NTM983074:NTM983075 ODI983074:ODI983075 ONE983074:ONE983075 OXA983074:OXA983075 PGW983074:PGW983075 PQS983074:PQS983075 QAO983074:QAO983075 QKK983074:QKK983075 QUG983074:QUG983075 REC983074:REC983075 RNY983074:RNY983075 RXU983074:RXU983075 SHQ983074:SHQ983075 SRM983074:SRM983075 TBI983074:TBI983075 TLE983074:TLE983075 TVA983074:TVA983075 UEW983074:UEW983075 UOS983074:UOS983075 UYO983074:UYO983075 VIK983074:VIK983075 VSG983074:VSG983075 WCC983074:WCC983075 WLY983074:WLY983075 WVU983074:WVU983075" xr:uid="{00000000-0002-0000-0000-000000000000}">
      <formula1>"Ano,Ne"</formula1>
    </dataValidation>
    <dataValidation type="textLength" operator="lessThanOrEqual" allowBlank="1" showInputMessage="1" showErrorMessage="1" errorTitle="Maximální délka pole 50 znaků" error="Poznámka omezena na 50 znaků." sqref="JK65575:JK65599 TG65575:TG65599 ADC65575:ADC65599 AMY65575:AMY65599 AWU65575:AWU65599 BGQ65575:BGQ65599 BQM65575:BQM65599 CAI65575:CAI65599 CKE65575:CKE65599 CUA65575:CUA65599 DDW65575:DDW65599 DNS65575:DNS65599 DXO65575:DXO65599 EHK65575:EHK65599 ERG65575:ERG65599 FBC65575:FBC65599 FKY65575:FKY65599 FUU65575:FUU65599 GEQ65575:GEQ65599 GOM65575:GOM65599 GYI65575:GYI65599 HIE65575:HIE65599 HSA65575:HSA65599 IBW65575:IBW65599 ILS65575:ILS65599 IVO65575:IVO65599 JFK65575:JFK65599 JPG65575:JPG65599 JZC65575:JZC65599 KIY65575:KIY65599 KSU65575:KSU65599 LCQ65575:LCQ65599 LMM65575:LMM65599 LWI65575:LWI65599 MGE65575:MGE65599 MQA65575:MQA65599 MZW65575:MZW65599 NJS65575:NJS65599 NTO65575:NTO65599 ODK65575:ODK65599 ONG65575:ONG65599 OXC65575:OXC65599 PGY65575:PGY65599 PQU65575:PQU65599 QAQ65575:QAQ65599 QKM65575:QKM65599 QUI65575:QUI65599 REE65575:REE65599 ROA65575:ROA65599 RXW65575:RXW65599 SHS65575:SHS65599 SRO65575:SRO65599 TBK65575:TBK65599 TLG65575:TLG65599 TVC65575:TVC65599 UEY65575:UEY65599 UOU65575:UOU65599 UYQ65575:UYQ65599 VIM65575:VIM65599 VSI65575:VSI65599 WCE65575:WCE65599 WMA65575:WMA65599 WVW65575:WVW65599 JK131111:JK131135 TG131111:TG131135 ADC131111:ADC131135 AMY131111:AMY131135 AWU131111:AWU131135 BGQ131111:BGQ131135 BQM131111:BQM131135 CAI131111:CAI131135 CKE131111:CKE131135 CUA131111:CUA131135 DDW131111:DDW131135 DNS131111:DNS131135 DXO131111:DXO131135 EHK131111:EHK131135 ERG131111:ERG131135 FBC131111:FBC131135 FKY131111:FKY131135 FUU131111:FUU131135 GEQ131111:GEQ131135 GOM131111:GOM131135 GYI131111:GYI131135 HIE131111:HIE131135 HSA131111:HSA131135 IBW131111:IBW131135 ILS131111:ILS131135 IVO131111:IVO131135 JFK131111:JFK131135 JPG131111:JPG131135 JZC131111:JZC131135 KIY131111:KIY131135 KSU131111:KSU131135 LCQ131111:LCQ131135 LMM131111:LMM131135 LWI131111:LWI131135 MGE131111:MGE131135 MQA131111:MQA131135 MZW131111:MZW131135 NJS131111:NJS131135 NTO131111:NTO131135 ODK131111:ODK131135 ONG131111:ONG131135 OXC131111:OXC131135 PGY131111:PGY131135 PQU131111:PQU131135 QAQ131111:QAQ131135 QKM131111:QKM131135 QUI131111:QUI131135 REE131111:REE131135 ROA131111:ROA131135 RXW131111:RXW131135 SHS131111:SHS131135 SRO131111:SRO131135 TBK131111:TBK131135 TLG131111:TLG131135 TVC131111:TVC131135 UEY131111:UEY131135 UOU131111:UOU131135 UYQ131111:UYQ131135 VIM131111:VIM131135 VSI131111:VSI131135 WCE131111:WCE131135 WMA131111:WMA131135 WVW131111:WVW131135 JK196647:JK196671 TG196647:TG196671 ADC196647:ADC196671 AMY196647:AMY196671 AWU196647:AWU196671 BGQ196647:BGQ196671 BQM196647:BQM196671 CAI196647:CAI196671 CKE196647:CKE196671 CUA196647:CUA196671 DDW196647:DDW196671 DNS196647:DNS196671 DXO196647:DXO196671 EHK196647:EHK196671 ERG196647:ERG196671 FBC196647:FBC196671 FKY196647:FKY196671 FUU196647:FUU196671 GEQ196647:GEQ196671 GOM196647:GOM196671 GYI196647:GYI196671 HIE196647:HIE196671 HSA196647:HSA196671 IBW196647:IBW196671 ILS196647:ILS196671 IVO196647:IVO196671 JFK196647:JFK196671 JPG196647:JPG196671 JZC196647:JZC196671 KIY196647:KIY196671 KSU196647:KSU196671 LCQ196647:LCQ196671 LMM196647:LMM196671 LWI196647:LWI196671 MGE196647:MGE196671 MQA196647:MQA196671 MZW196647:MZW196671 NJS196647:NJS196671 NTO196647:NTO196671 ODK196647:ODK196671 ONG196647:ONG196671 OXC196647:OXC196671 PGY196647:PGY196671 PQU196647:PQU196671 QAQ196647:QAQ196671 QKM196647:QKM196671 QUI196647:QUI196671 REE196647:REE196671 ROA196647:ROA196671 RXW196647:RXW196671 SHS196647:SHS196671 SRO196647:SRO196671 TBK196647:TBK196671 TLG196647:TLG196671 TVC196647:TVC196671 UEY196647:UEY196671 UOU196647:UOU196671 UYQ196647:UYQ196671 VIM196647:VIM196671 VSI196647:VSI196671 WCE196647:WCE196671 WMA196647:WMA196671 WVW196647:WVW196671 JK262183:JK262207 TG262183:TG262207 ADC262183:ADC262207 AMY262183:AMY262207 AWU262183:AWU262207 BGQ262183:BGQ262207 BQM262183:BQM262207 CAI262183:CAI262207 CKE262183:CKE262207 CUA262183:CUA262207 DDW262183:DDW262207 DNS262183:DNS262207 DXO262183:DXO262207 EHK262183:EHK262207 ERG262183:ERG262207 FBC262183:FBC262207 FKY262183:FKY262207 FUU262183:FUU262207 GEQ262183:GEQ262207 GOM262183:GOM262207 GYI262183:GYI262207 HIE262183:HIE262207 HSA262183:HSA262207 IBW262183:IBW262207 ILS262183:ILS262207 IVO262183:IVO262207 JFK262183:JFK262207 JPG262183:JPG262207 JZC262183:JZC262207 KIY262183:KIY262207 KSU262183:KSU262207 LCQ262183:LCQ262207 LMM262183:LMM262207 LWI262183:LWI262207 MGE262183:MGE262207 MQA262183:MQA262207 MZW262183:MZW262207 NJS262183:NJS262207 NTO262183:NTO262207 ODK262183:ODK262207 ONG262183:ONG262207 OXC262183:OXC262207 PGY262183:PGY262207 PQU262183:PQU262207 QAQ262183:QAQ262207 QKM262183:QKM262207 QUI262183:QUI262207 REE262183:REE262207 ROA262183:ROA262207 RXW262183:RXW262207 SHS262183:SHS262207 SRO262183:SRO262207 TBK262183:TBK262207 TLG262183:TLG262207 TVC262183:TVC262207 UEY262183:UEY262207 UOU262183:UOU262207 UYQ262183:UYQ262207 VIM262183:VIM262207 VSI262183:VSI262207 WCE262183:WCE262207 WMA262183:WMA262207 WVW262183:WVW262207 JK327719:JK327743 TG327719:TG327743 ADC327719:ADC327743 AMY327719:AMY327743 AWU327719:AWU327743 BGQ327719:BGQ327743 BQM327719:BQM327743 CAI327719:CAI327743 CKE327719:CKE327743 CUA327719:CUA327743 DDW327719:DDW327743 DNS327719:DNS327743 DXO327719:DXO327743 EHK327719:EHK327743 ERG327719:ERG327743 FBC327719:FBC327743 FKY327719:FKY327743 FUU327719:FUU327743 GEQ327719:GEQ327743 GOM327719:GOM327743 GYI327719:GYI327743 HIE327719:HIE327743 HSA327719:HSA327743 IBW327719:IBW327743 ILS327719:ILS327743 IVO327719:IVO327743 JFK327719:JFK327743 JPG327719:JPG327743 JZC327719:JZC327743 KIY327719:KIY327743 KSU327719:KSU327743 LCQ327719:LCQ327743 LMM327719:LMM327743 LWI327719:LWI327743 MGE327719:MGE327743 MQA327719:MQA327743 MZW327719:MZW327743 NJS327719:NJS327743 NTO327719:NTO327743 ODK327719:ODK327743 ONG327719:ONG327743 OXC327719:OXC327743 PGY327719:PGY327743 PQU327719:PQU327743 QAQ327719:QAQ327743 QKM327719:QKM327743 QUI327719:QUI327743 REE327719:REE327743 ROA327719:ROA327743 RXW327719:RXW327743 SHS327719:SHS327743 SRO327719:SRO327743 TBK327719:TBK327743 TLG327719:TLG327743 TVC327719:TVC327743 UEY327719:UEY327743 UOU327719:UOU327743 UYQ327719:UYQ327743 VIM327719:VIM327743 VSI327719:VSI327743 WCE327719:WCE327743 WMA327719:WMA327743 WVW327719:WVW327743 JK393255:JK393279 TG393255:TG393279 ADC393255:ADC393279 AMY393255:AMY393279 AWU393255:AWU393279 BGQ393255:BGQ393279 BQM393255:BQM393279 CAI393255:CAI393279 CKE393255:CKE393279 CUA393255:CUA393279 DDW393255:DDW393279 DNS393255:DNS393279 DXO393255:DXO393279 EHK393255:EHK393279 ERG393255:ERG393279 FBC393255:FBC393279 FKY393255:FKY393279 FUU393255:FUU393279 GEQ393255:GEQ393279 GOM393255:GOM393279 GYI393255:GYI393279 HIE393255:HIE393279 HSA393255:HSA393279 IBW393255:IBW393279 ILS393255:ILS393279 IVO393255:IVO393279 JFK393255:JFK393279 JPG393255:JPG393279 JZC393255:JZC393279 KIY393255:KIY393279 KSU393255:KSU393279 LCQ393255:LCQ393279 LMM393255:LMM393279 LWI393255:LWI393279 MGE393255:MGE393279 MQA393255:MQA393279 MZW393255:MZW393279 NJS393255:NJS393279 NTO393255:NTO393279 ODK393255:ODK393279 ONG393255:ONG393279 OXC393255:OXC393279 PGY393255:PGY393279 PQU393255:PQU393279 QAQ393255:QAQ393279 QKM393255:QKM393279 QUI393255:QUI393279 REE393255:REE393279 ROA393255:ROA393279 RXW393255:RXW393279 SHS393255:SHS393279 SRO393255:SRO393279 TBK393255:TBK393279 TLG393255:TLG393279 TVC393255:TVC393279 UEY393255:UEY393279 UOU393255:UOU393279 UYQ393255:UYQ393279 VIM393255:VIM393279 VSI393255:VSI393279 WCE393255:WCE393279 WMA393255:WMA393279 WVW393255:WVW393279 JK458791:JK458815 TG458791:TG458815 ADC458791:ADC458815 AMY458791:AMY458815 AWU458791:AWU458815 BGQ458791:BGQ458815 BQM458791:BQM458815 CAI458791:CAI458815 CKE458791:CKE458815 CUA458791:CUA458815 DDW458791:DDW458815 DNS458791:DNS458815 DXO458791:DXO458815 EHK458791:EHK458815 ERG458791:ERG458815 FBC458791:FBC458815 FKY458791:FKY458815 FUU458791:FUU458815 GEQ458791:GEQ458815 GOM458791:GOM458815 GYI458791:GYI458815 HIE458791:HIE458815 HSA458791:HSA458815 IBW458791:IBW458815 ILS458791:ILS458815 IVO458791:IVO458815 JFK458791:JFK458815 JPG458791:JPG458815 JZC458791:JZC458815 KIY458791:KIY458815 KSU458791:KSU458815 LCQ458791:LCQ458815 LMM458791:LMM458815 LWI458791:LWI458815 MGE458791:MGE458815 MQA458791:MQA458815 MZW458791:MZW458815 NJS458791:NJS458815 NTO458791:NTO458815 ODK458791:ODK458815 ONG458791:ONG458815 OXC458791:OXC458815 PGY458791:PGY458815 PQU458791:PQU458815 QAQ458791:QAQ458815 QKM458791:QKM458815 QUI458791:QUI458815 REE458791:REE458815 ROA458791:ROA458815 RXW458791:RXW458815 SHS458791:SHS458815 SRO458791:SRO458815 TBK458791:TBK458815 TLG458791:TLG458815 TVC458791:TVC458815 UEY458791:UEY458815 UOU458791:UOU458815 UYQ458791:UYQ458815 VIM458791:VIM458815 VSI458791:VSI458815 WCE458791:WCE458815 WMA458791:WMA458815 WVW458791:WVW458815 JK524327:JK524351 TG524327:TG524351 ADC524327:ADC524351 AMY524327:AMY524351 AWU524327:AWU524351 BGQ524327:BGQ524351 BQM524327:BQM524351 CAI524327:CAI524351 CKE524327:CKE524351 CUA524327:CUA524351 DDW524327:DDW524351 DNS524327:DNS524351 DXO524327:DXO524351 EHK524327:EHK524351 ERG524327:ERG524351 FBC524327:FBC524351 FKY524327:FKY524351 FUU524327:FUU524351 GEQ524327:GEQ524351 GOM524327:GOM524351 GYI524327:GYI524351 HIE524327:HIE524351 HSA524327:HSA524351 IBW524327:IBW524351 ILS524327:ILS524351 IVO524327:IVO524351 JFK524327:JFK524351 JPG524327:JPG524351 JZC524327:JZC524351 KIY524327:KIY524351 KSU524327:KSU524351 LCQ524327:LCQ524351 LMM524327:LMM524351 LWI524327:LWI524351 MGE524327:MGE524351 MQA524327:MQA524351 MZW524327:MZW524351 NJS524327:NJS524351 NTO524327:NTO524351 ODK524327:ODK524351 ONG524327:ONG524351 OXC524327:OXC524351 PGY524327:PGY524351 PQU524327:PQU524351 QAQ524327:QAQ524351 QKM524327:QKM524351 QUI524327:QUI524351 REE524327:REE524351 ROA524327:ROA524351 RXW524327:RXW524351 SHS524327:SHS524351 SRO524327:SRO524351 TBK524327:TBK524351 TLG524327:TLG524351 TVC524327:TVC524351 UEY524327:UEY524351 UOU524327:UOU524351 UYQ524327:UYQ524351 VIM524327:VIM524351 VSI524327:VSI524351 WCE524327:WCE524351 WMA524327:WMA524351 WVW524327:WVW524351 JK589863:JK589887 TG589863:TG589887 ADC589863:ADC589887 AMY589863:AMY589887 AWU589863:AWU589887 BGQ589863:BGQ589887 BQM589863:BQM589887 CAI589863:CAI589887 CKE589863:CKE589887 CUA589863:CUA589887 DDW589863:DDW589887 DNS589863:DNS589887 DXO589863:DXO589887 EHK589863:EHK589887 ERG589863:ERG589887 FBC589863:FBC589887 FKY589863:FKY589887 FUU589863:FUU589887 GEQ589863:GEQ589887 GOM589863:GOM589887 GYI589863:GYI589887 HIE589863:HIE589887 HSA589863:HSA589887 IBW589863:IBW589887 ILS589863:ILS589887 IVO589863:IVO589887 JFK589863:JFK589887 JPG589863:JPG589887 JZC589863:JZC589887 KIY589863:KIY589887 KSU589863:KSU589887 LCQ589863:LCQ589887 LMM589863:LMM589887 LWI589863:LWI589887 MGE589863:MGE589887 MQA589863:MQA589887 MZW589863:MZW589887 NJS589863:NJS589887 NTO589863:NTO589887 ODK589863:ODK589887 ONG589863:ONG589887 OXC589863:OXC589887 PGY589863:PGY589887 PQU589863:PQU589887 QAQ589863:QAQ589887 QKM589863:QKM589887 QUI589863:QUI589887 REE589863:REE589887 ROA589863:ROA589887 RXW589863:RXW589887 SHS589863:SHS589887 SRO589863:SRO589887 TBK589863:TBK589887 TLG589863:TLG589887 TVC589863:TVC589887 UEY589863:UEY589887 UOU589863:UOU589887 UYQ589863:UYQ589887 VIM589863:VIM589887 VSI589863:VSI589887 WCE589863:WCE589887 WMA589863:WMA589887 WVW589863:WVW589887 JK655399:JK655423 TG655399:TG655423 ADC655399:ADC655423 AMY655399:AMY655423 AWU655399:AWU655423 BGQ655399:BGQ655423 BQM655399:BQM655423 CAI655399:CAI655423 CKE655399:CKE655423 CUA655399:CUA655423 DDW655399:DDW655423 DNS655399:DNS655423 DXO655399:DXO655423 EHK655399:EHK655423 ERG655399:ERG655423 FBC655399:FBC655423 FKY655399:FKY655423 FUU655399:FUU655423 GEQ655399:GEQ655423 GOM655399:GOM655423 GYI655399:GYI655423 HIE655399:HIE655423 HSA655399:HSA655423 IBW655399:IBW655423 ILS655399:ILS655423 IVO655399:IVO655423 JFK655399:JFK655423 JPG655399:JPG655423 JZC655399:JZC655423 KIY655399:KIY655423 KSU655399:KSU655423 LCQ655399:LCQ655423 LMM655399:LMM655423 LWI655399:LWI655423 MGE655399:MGE655423 MQA655399:MQA655423 MZW655399:MZW655423 NJS655399:NJS655423 NTO655399:NTO655423 ODK655399:ODK655423 ONG655399:ONG655423 OXC655399:OXC655423 PGY655399:PGY655423 PQU655399:PQU655423 QAQ655399:QAQ655423 QKM655399:QKM655423 QUI655399:QUI655423 REE655399:REE655423 ROA655399:ROA655423 RXW655399:RXW655423 SHS655399:SHS655423 SRO655399:SRO655423 TBK655399:TBK655423 TLG655399:TLG655423 TVC655399:TVC655423 UEY655399:UEY655423 UOU655399:UOU655423 UYQ655399:UYQ655423 VIM655399:VIM655423 VSI655399:VSI655423 WCE655399:WCE655423 WMA655399:WMA655423 WVW655399:WVW655423 JK720935:JK720959 TG720935:TG720959 ADC720935:ADC720959 AMY720935:AMY720959 AWU720935:AWU720959 BGQ720935:BGQ720959 BQM720935:BQM720959 CAI720935:CAI720959 CKE720935:CKE720959 CUA720935:CUA720959 DDW720935:DDW720959 DNS720935:DNS720959 DXO720935:DXO720959 EHK720935:EHK720959 ERG720935:ERG720959 FBC720935:FBC720959 FKY720935:FKY720959 FUU720935:FUU720959 GEQ720935:GEQ720959 GOM720935:GOM720959 GYI720935:GYI720959 HIE720935:HIE720959 HSA720935:HSA720959 IBW720935:IBW720959 ILS720935:ILS720959 IVO720935:IVO720959 JFK720935:JFK720959 JPG720935:JPG720959 JZC720935:JZC720959 KIY720935:KIY720959 KSU720935:KSU720959 LCQ720935:LCQ720959 LMM720935:LMM720959 LWI720935:LWI720959 MGE720935:MGE720959 MQA720935:MQA720959 MZW720935:MZW720959 NJS720935:NJS720959 NTO720935:NTO720959 ODK720935:ODK720959 ONG720935:ONG720959 OXC720935:OXC720959 PGY720935:PGY720959 PQU720935:PQU720959 QAQ720935:QAQ720959 QKM720935:QKM720959 QUI720935:QUI720959 REE720935:REE720959 ROA720935:ROA720959 RXW720935:RXW720959 SHS720935:SHS720959 SRO720935:SRO720959 TBK720935:TBK720959 TLG720935:TLG720959 TVC720935:TVC720959 UEY720935:UEY720959 UOU720935:UOU720959 UYQ720935:UYQ720959 VIM720935:VIM720959 VSI720935:VSI720959 WCE720935:WCE720959 WMA720935:WMA720959 WVW720935:WVW720959 JK786471:JK786495 TG786471:TG786495 ADC786471:ADC786495 AMY786471:AMY786495 AWU786471:AWU786495 BGQ786471:BGQ786495 BQM786471:BQM786495 CAI786471:CAI786495 CKE786471:CKE786495 CUA786471:CUA786495 DDW786471:DDW786495 DNS786471:DNS786495 DXO786471:DXO786495 EHK786471:EHK786495 ERG786471:ERG786495 FBC786471:FBC786495 FKY786471:FKY786495 FUU786471:FUU786495 GEQ786471:GEQ786495 GOM786471:GOM786495 GYI786471:GYI786495 HIE786471:HIE786495 HSA786471:HSA786495 IBW786471:IBW786495 ILS786471:ILS786495 IVO786471:IVO786495 JFK786471:JFK786495 JPG786471:JPG786495 JZC786471:JZC786495 KIY786471:KIY786495 KSU786471:KSU786495 LCQ786471:LCQ786495 LMM786471:LMM786495 LWI786471:LWI786495 MGE786471:MGE786495 MQA786471:MQA786495 MZW786471:MZW786495 NJS786471:NJS786495 NTO786471:NTO786495 ODK786471:ODK786495 ONG786471:ONG786495 OXC786471:OXC786495 PGY786471:PGY786495 PQU786471:PQU786495 QAQ786471:QAQ786495 QKM786471:QKM786495 QUI786471:QUI786495 REE786471:REE786495 ROA786471:ROA786495 RXW786471:RXW786495 SHS786471:SHS786495 SRO786471:SRO786495 TBK786471:TBK786495 TLG786471:TLG786495 TVC786471:TVC786495 UEY786471:UEY786495 UOU786471:UOU786495 UYQ786471:UYQ786495 VIM786471:VIM786495 VSI786471:VSI786495 WCE786471:WCE786495 WMA786471:WMA786495 WVW786471:WVW786495 JK852007:JK852031 TG852007:TG852031 ADC852007:ADC852031 AMY852007:AMY852031 AWU852007:AWU852031 BGQ852007:BGQ852031 BQM852007:BQM852031 CAI852007:CAI852031 CKE852007:CKE852031 CUA852007:CUA852031 DDW852007:DDW852031 DNS852007:DNS852031 DXO852007:DXO852031 EHK852007:EHK852031 ERG852007:ERG852031 FBC852007:FBC852031 FKY852007:FKY852031 FUU852007:FUU852031 GEQ852007:GEQ852031 GOM852007:GOM852031 GYI852007:GYI852031 HIE852007:HIE852031 HSA852007:HSA852031 IBW852007:IBW852031 ILS852007:ILS852031 IVO852007:IVO852031 JFK852007:JFK852031 JPG852007:JPG852031 JZC852007:JZC852031 KIY852007:KIY852031 KSU852007:KSU852031 LCQ852007:LCQ852031 LMM852007:LMM852031 LWI852007:LWI852031 MGE852007:MGE852031 MQA852007:MQA852031 MZW852007:MZW852031 NJS852007:NJS852031 NTO852007:NTO852031 ODK852007:ODK852031 ONG852007:ONG852031 OXC852007:OXC852031 PGY852007:PGY852031 PQU852007:PQU852031 QAQ852007:QAQ852031 QKM852007:QKM852031 QUI852007:QUI852031 REE852007:REE852031 ROA852007:ROA852031 RXW852007:RXW852031 SHS852007:SHS852031 SRO852007:SRO852031 TBK852007:TBK852031 TLG852007:TLG852031 TVC852007:TVC852031 UEY852007:UEY852031 UOU852007:UOU852031 UYQ852007:UYQ852031 VIM852007:VIM852031 VSI852007:VSI852031 WCE852007:WCE852031 WMA852007:WMA852031 WVW852007:WVW852031 JK917543:JK917567 TG917543:TG917567 ADC917543:ADC917567 AMY917543:AMY917567 AWU917543:AWU917567 BGQ917543:BGQ917567 BQM917543:BQM917567 CAI917543:CAI917567 CKE917543:CKE917567 CUA917543:CUA917567 DDW917543:DDW917567 DNS917543:DNS917567 DXO917543:DXO917567 EHK917543:EHK917567 ERG917543:ERG917567 FBC917543:FBC917567 FKY917543:FKY917567 FUU917543:FUU917567 GEQ917543:GEQ917567 GOM917543:GOM917567 GYI917543:GYI917567 HIE917543:HIE917567 HSA917543:HSA917567 IBW917543:IBW917567 ILS917543:ILS917567 IVO917543:IVO917567 JFK917543:JFK917567 JPG917543:JPG917567 JZC917543:JZC917567 KIY917543:KIY917567 KSU917543:KSU917567 LCQ917543:LCQ917567 LMM917543:LMM917567 LWI917543:LWI917567 MGE917543:MGE917567 MQA917543:MQA917567 MZW917543:MZW917567 NJS917543:NJS917567 NTO917543:NTO917567 ODK917543:ODK917567 ONG917543:ONG917567 OXC917543:OXC917567 PGY917543:PGY917567 PQU917543:PQU917567 QAQ917543:QAQ917567 QKM917543:QKM917567 QUI917543:QUI917567 REE917543:REE917567 ROA917543:ROA917567 RXW917543:RXW917567 SHS917543:SHS917567 SRO917543:SRO917567 TBK917543:TBK917567 TLG917543:TLG917567 TVC917543:TVC917567 UEY917543:UEY917567 UOU917543:UOU917567 UYQ917543:UYQ917567 VIM917543:VIM917567 VSI917543:VSI917567 WCE917543:WCE917567 WMA917543:WMA917567 WVW917543:WVW917567 JK983079:JK983103 TG983079:TG983103 ADC983079:ADC983103 AMY983079:AMY983103 AWU983079:AWU983103 BGQ983079:BGQ983103 BQM983079:BQM983103 CAI983079:CAI983103 CKE983079:CKE983103 CUA983079:CUA983103 DDW983079:DDW983103 DNS983079:DNS983103 DXO983079:DXO983103 EHK983079:EHK983103 ERG983079:ERG983103 FBC983079:FBC983103 FKY983079:FKY983103 FUU983079:FUU983103 GEQ983079:GEQ983103 GOM983079:GOM983103 GYI983079:GYI983103 HIE983079:HIE983103 HSA983079:HSA983103 IBW983079:IBW983103 ILS983079:ILS983103 IVO983079:IVO983103 JFK983079:JFK983103 JPG983079:JPG983103 JZC983079:JZC983103 KIY983079:KIY983103 KSU983079:KSU983103 LCQ983079:LCQ983103 LMM983079:LMM983103 LWI983079:LWI983103 MGE983079:MGE983103 MQA983079:MQA983103 MZW983079:MZW983103 NJS983079:NJS983103 NTO983079:NTO983103 ODK983079:ODK983103 ONG983079:ONG983103 OXC983079:OXC983103 PGY983079:PGY983103 PQU983079:PQU983103 QAQ983079:QAQ983103 QKM983079:QKM983103 QUI983079:QUI983103 REE983079:REE983103 ROA983079:ROA983103 RXW983079:RXW983103 SHS983079:SHS983103 SRO983079:SRO983103 TBK983079:TBK983103 TLG983079:TLG983103 TVC983079:TVC983103 UEY983079:UEY983103 UOU983079:UOU983103 UYQ983079:UYQ983103 VIM983079:VIM983103 VSI983079:VSI983103 WCE983079:WCE983103 WMA983079:WMA983103 WVW983079:WVW983103 WVW15:WVW65 WMA15:WMA65 WCE15:WCE65 VSI15:VSI65 VIM15:VIM65 UYQ15:UYQ65 UOU15:UOU65 UEY15:UEY65 TVC15:TVC65 TLG15:TLG65 TBK15:TBK65 SRO15:SRO65 SHS15:SHS65 RXW15:RXW65 ROA15:ROA65 REE15:REE65 QUI15:QUI65 QKM15:QKM65 QAQ15:QAQ65 PQU15:PQU65 PGY15:PGY65 OXC15:OXC65 ONG15:ONG65 ODK15:ODK65 NTO15:NTO65 NJS15:NJS65 MZW15:MZW65 MQA15:MQA65 MGE15:MGE65 LWI15:LWI65 LMM15:LMM65 LCQ15:LCQ65 KSU15:KSU65 KIY15:KIY65 JZC15:JZC65 JPG15:JPG65 JFK15:JFK65 IVO15:IVO65 ILS15:ILS65 IBW15:IBW65 HSA15:HSA65 HIE15:HIE65 GYI15:GYI65 GOM15:GOM65 GEQ15:GEQ65 FUU15:FUU65 FKY15:FKY65 FBC15:FBC65 ERG15:ERG65 EHK15:EHK65 DXO15:DXO65 DNS15:DNS65 DDW15:DDW65 CUA15:CUA65 CKE15:CKE65 CAI15:CAI65 BQM15:BQM65 BGQ15:BGQ65 AWU15:AWU65 AMY15:AMY65 ADC15:ADC65 TG15:TG65 JK15:JK65" xr:uid="{00000000-0002-0000-0000-000001000000}">
      <formula1>50</formula1>
    </dataValidation>
    <dataValidation type="textLength" allowBlank="1" showInputMessage="1" showErrorMessage="1" errorTitle="Maximální délka pole 30 znaků" error="Hodnota dekoru omezena na 30 znaků." prompt="Zadávejte pouze jeden dekor (max 30 znaků). V případě více dekorů pokračujte na novém listě." sqref="JG8:JJ8 TC8:TF8 ACY8:ADB8 AMU8:AMX8 AWQ8:AWT8 BGM8:BGP8 BQI8:BQL8 CAE8:CAH8 CKA8:CKD8 CTW8:CTZ8 DDS8:DDV8 DNO8:DNR8 DXK8:DXN8 EHG8:EHJ8 ERC8:ERF8 FAY8:FBB8 FKU8:FKX8 FUQ8:FUT8 GEM8:GEP8 GOI8:GOL8 GYE8:GYH8 HIA8:HID8 HRW8:HRZ8 IBS8:IBV8 ILO8:ILR8 IVK8:IVN8 JFG8:JFJ8 JPC8:JPF8 JYY8:JZB8 KIU8:KIX8 KSQ8:KST8 LCM8:LCP8 LMI8:LML8 LWE8:LWH8 MGA8:MGD8 MPW8:MPZ8 MZS8:MZV8 NJO8:NJR8 NTK8:NTN8 ODG8:ODJ8 ONC8:ONF8 OWY8:OXB8 PGU8:PGX8 PQQ8:PQT8 QAM8:QAP8 QKI8:QKL8 QUE8:QUH8 REA8:RED8 RNW8:RNZ8 RXS8:RXV8 SHO8:SHR8 SRK8:SRN8 TBG8:TBJ8 TLC8:TLF8 TUY8:TVB8 UEU8:UEX8 UOQ8:UOT8 UYM8:UYP8 VII8:VIL8 VSE8:VSH8 WCA8:WCD8 WLW8:WLZ8 WVS8:WVV8 JG65567:JJ65568 TC65567:TF65568 ACY65567:ADB65568 AMU65567:AMX65568 AWQ65567:AWT65568 BGM65567:BGP65568 BQI65567:BQL65568 CAE65567:CAH65568 CKA65567:CKD65568 CTW65567:CTZ65568 DDS65567:DDV65568 DNO65567:DNR65568 DXK65567:DXN65568 EHG65567:EHJ65568 ERC65567:ERF65568 FAY65567:FBB65568 FKU65567:FKX65568 FUQ65567:FUT65568 GEM65567:GEP65568 GOI65567:GOL65568 GYE65567:GYH65568 HIA65567:HID65568 HRW65567:HRZ65568 IBS65567:IBV65568 ILO65567:ILR65568 IVK65567:IVN65568 JFG65567:JFJ65568 JPC65567:JPF65568 JYY65567:JZB65568 KIU65567:KIX65568 KSQ65567:KST65568 LCM65567:LCP65568 LMI65567:LML65568 LWE65567:LWH65568 MGA65567:MGD65568 MPW65567:MPZ65568 MZS65567:MZV65568 NJO65567:NJR65568 NTK65567:NTN65568 ODG65567:ODJ65568 ONC65567:ONF65568 OWY65567:OXB65568 PGU65567:PGX65568 PQQ65567:PQT65568 QAM65567:QAP65568 QKI65567:QKL65568 QUE65567:QUH65568 REA65567:RED65568 RNW65567:RNZ65568 RXS65567:RXV65568 SHO65567:SHR65568 SRK65567:SRN65568 TBG65567:TBJ65568 TLC65567:TLF65568 TUY65567:TVB65568 UEU65567:UEX65568 UOQ65567:UOT65568 UYM65567:UYP65568 VII65567:VIL65568 VSE65567:VSH65568 WCA65567:WCD65568 WLW65567:WLZ65568 WVS65567:WVV65568 JG131103:JJ131104 TC131103:TF131104 ACY131103:ADB131104 AMU131103:AMX131104 AWQ131103:AWT131104 BGM131103:BGP131104 BQI131103:BQL131104 CAE131103:CAH131104 CKA131103:CKD131104 CTW131103:CTZ131104 DDS131103:DDV131104 DNO131103:DNR131104 DXK131103:DXN131104 EHG131103:EHJ131104 ERC131103:ERF131104 FAY131103:FBB131104 FKU131103:FKX131104 FUQ131103:FUT131104 GEM131103:GEP131104 GOI131103:GOL131104 GYE131103:GYH131104 HIA131103:HID131104 HRW131103:HRZ131104 IBS131103:IBV131104 ILO131103:ILR131104 IVK131103:IVN131104 JFG131103:JFJ131104 JPC131103:JPF131104 JYY131103:JZB131104 KIU131103:KIX131104 KSQ131103:KST131104 LCM131103:LCP131104 LMI131103:LML131104 LWE131103:LWH131104 MGA131103:MGD131104 MPW131103:MPZ131104 MZS131103:MZV131104 NJO131103:NJR131104 NTK131103:NTN131104 ODG131103:ODJ131104 ONC131103:ONF131104 OWY131103:OXB131104 PGU131103:PGX131104 PQQ131103:PQT131104 QAM131103:QAP131104 QKI131103:QKL131104 QUE131103:QUH131104 REA131103:RED131104 RNW131103:RNZ131104 RXS131103:RXV131104 SHO131103:SHR131104 SRK131103:SRN131104 TBG131103:TBJ131104 TLC131103:TLF131104 TUY131103:TVB131104 UEU131103:UEX131104 UOQ131103:UOT131104 UYM131103:UYP131104 VII131103:VIL131104 VSE131103:VSH131104 WCA131103:WCD131104 WLW131103:WLZ131104 WVS131103:WVV131104 JG196639:JJ196640 TC196639:TF196640 ACY196639:ADB196640 AMU196639:AMX196640 AWQ196639:AWT196640 BGM196639:BGP196640 BQI196639:BQL196640 CAE196639:CAH196640 CKA196639:CKD196640 CTW196639:CTZ196640 DDS196639:DDV196640 DNO196639:DNR196640 DXK196639:DXN196640 EHG196639:EHJ196640 ERC196639:ERF196640 FAY196639:FBB196640 FKU196639:FKX196640 FUQ196639:FUT196640 GEM196639:GEP196640 GOI196639:GOL196640 GYE196639:GYH196640 HIA196639:HID196640 HRW196639:HRZ196640 IBS196639:IBV196640 ILO196639:ILR196640 IVK196639:IVN196640 JFG196639:JFJ196640 JPC196639:JPF196640 JYY196639:JZB196640 KIU196639:KIX196640 KSQ196639:KST196640 LCM196639:LCP196640 LMI196639:LML196640 LWE196639:LWH196640 MGA196639:MGD196640 MPW196639:MPZ196640 MZS196639:MZV196640 NJO196639:NJR196640 NTK196639:NTN196640 ODG196639:ODJ196640 ONC196639:ONF196640 OWY196639:OXB196640 PGU196639:PGX196640 PQQ196639:PQT196640 QAM196639:QAP196640 QKI196639:QKL196640 QUE196639:QUH196640 REA196639:RED196640 RNW196639:RNZ196640 RXS196639:RXV196640 SHO196639:SHR196640 SRK196639:SRN196640 TBG196639:TBJ196640 TLC196639:TLF196640 TUY196639:TVB196640 UEU196639:UEX196640 UOQ196639:UOT196640 UYM196639:UYP196640 VII196639:VIL196640 VSE196639:VSH196640 WCA196639:WCD196640 WLW196639:WLZ196640 WVS196639:WVV196640 JG262175:JJ262176 TC262175:TF262176 ACY262175:ADB262176 AMU262175:AMX262176 AWQ262175:AWT262176 BGM262175:BGP262176 BQI262175:BQL262176 CAE262175:CAH262176 CKA262175:CKD262176 CTW262175:CTZ262176 DDS262175:DDV262176 DNO262175:DNR262176 DXK262175:DXN262176 EHG262175:EHJ262176 ERC262175:ERF262176 FAY262175:FBB262176 FKU262175:FKX262176 FUQ262175:FUT262176 GEM262175:GEP262176 GOI262175:GOL262176 GYE262175:GYH262176 HIA262175:HID262176 HRW262175:HRZ262176 IBS262175:IBV262176 ILO262175:ILR262176 IVK262175:IVN262176 JFG262175:JFJ262176 JPC262175:JPF262176 JYY262175:JZB262176 KIU262175:KIX262176 KSQ262175:KST262176 LCM262175:LCP262176 LMI262175:LML262176 LWE262175:LWH262176 MGA262175:MGD262176 MPW262175:MPZ262176 MZS262175:MZV262176 NJO262175:NJR262176 NTK262175:NTN262176 ODG262175:ODJ262176 ONC262175:ONF262176 OWY262175:OXB262176 PGU262175:PGX262176 PQQ262175:PQT262176 QAM262175:QAP262176 QKI262175:QKL262176 QUE262175:QUH262176 REA262175:RED262176 RNW262175:RNZ262176 RXS262175:RXV262176 SHO262175:SHR262176 SRK262175:SRN262176 TBG262175:TBJ262176 TLC262175:TLF262176 TUY262175:TVB262176 UEU262175:UEX262176 UOQ262175:UOT262176 UYM262175:UYP262176 VII262175:VIL262176 VSE262175:VSH262176 WCA262175:WCD262176 WLW262175:WLZ262176 WVS262175:WVV262176 JG327711:JJ327712 TC327711:TF327712 ACY327711:ADB327712 AMU327711:AMX327712 AWQ327711:AWT327712 BGM327711:BGP327712 BQI327711:BQL327712 CAE327711:CAH327712 CKA327711:CKD327712 CTW327711:CTZ327712 DDS327711:DDV327712 DNO327711:DNR327712 DXK327711:DXN327712 EHG327711:EHJ327712 ERC327711:ERF327712 FAY327711:FBB327712 FKU327711:FKX327712 FUQ327711:FUT327712 GEM327711:GEP327712 GOI327711:GOL327712 GYE327711:GYH327712 HIA327711:HID327712 HRW327711:HRZ327712 IBS327711:IBV327712 ILO327711:ILR327712 IVK327711:IVN327712 JFG327711:JFJ327712 JPC327711:JPF327712 JYY327711:JZB327712 KIU327711:KIX327712 KSQ327711:KST327712 LCM327711:LCP327712 LMI327711:LML327712 LWE327711:LWH327712 MGA327711:MGD327712 MPW327711:MPZ327712 MZS327711:MZV327712 NJO327711:NJR327712 NTK327711:NTN327712 ODG327711:ODJ327712 ONC327711:ONF327712 OWY327711:OXB327712 PGU327711:PGX327712 PQQ327711:PQT327712 QAM327711:QAP327712 QKI327711:QKL327712 QUE327711:QUH327712 REA327711:RED327712 RNW327711:RNZ327712 RXS327711:RXV327712 SHO327711:SHR327712 SRK327711:SRN327712 TBG327711:TBJ327712 TLC327711:TLF327712 TUY327711:TVB327712 UEU327711:UEX327712 UOQ327711:UOT327712 UYM327711:UYP327712 VII327711:VIL327712 VSE327711:VSH327712 WCA327711:WCD327712 WLW327711:WLZ327712 WVS327711:WVV327712 JG393247:JJ393248 TC393247:TF393248 ACY393247:ADB393248 AMU393247:AMX393248 AWQ393247:AWT393248 BGM393247:BGP393248 BQI393247:BQL393248 CAE393247:CAH393248 CKA393247:CKD393248 CTW393247:CTZ393248 DDS393247:DDV393248 DNO393247:DNR393248 DXK393247:DXN393248 EHG393247:EHJ393248 ERC393247:ERF393248 FAY393247:FBB393248 FKU393247:FKX393248 FUQ393247:FUT393248 GEM393247:GEP393248 GOI393247:GOL393248 GYE393247:GYH393248 HIA393247:HID393248 HRW393247:HRZ393248 IBS393247:IBV393248 ILO393247:ILR393248 IVK393247:IVN393248 JFG393247:JFJ393248 JPC393247:JPF393248 JYY393247:JZB393248 KIU393247:KIX393248 KSQ393247:KST393248 LCM393247:LCP393248 LMI393247:LML393248 LWE393247:LWH393248 MGA393247:MGD393248 MPW393247:MPZ393248 MZS393247:MZV393248 NJO393247:NJR393248 NTK393247:NTN393248 ODG393247:ODJ393248 ONC393247:ONF393248 OWY393247:OXB393248 PGU393247:PGX393248 PQQ393247:PQT393248 QAM393247:QAP393248 QKI393247:QKL393248 QUE393247:QUH393248 REA393247:RED393248 RNW393247:RNZ393248 RXS393247:RXV393248 SHO393247:SHR393248 SRK393247:SRN393248 TBG393247:TBJ393248 TLC393247:TLF393248 TUY393247:TVB393248 UEU393247:UEX393248 UOQ393247:UOT393248 UYM393247:UYP393248 VII393247:VIL393248 VSE393247:VSH393248 WCA393247:WCD393248 WLW393247:WLZ393248 WVS393247:WVV393248 JG458783:JJ458784 TC458783:TF458784 ACY458783:ADB458784 AMU458783:AMX458784 AWQ458783:AWT458784 BGM458783:BGP458784 BQI458783:BQL458784 CAE458783:CAH458784 CKA458783:CKD458784 CTW458783:CTZ458784 DDS458783:DDV458784 DNO458783:DNR458784 DXK458783:DXN458784 EHG458783:EHJ458784 ERC458783:ERF458784 FAY458783:FBB458784 FKU458783:FKX458784 FUQ458783:FUT458784 GEM458783:GEP458784 GOI458783:GOL458784 GYE458783:GYH458784 HIA458783:HID458784 HRW458783:HRZ458784 IBS458783:IBV458784 ILO458783:ILR458784 IVK458783:IVN458784 JFG458783:JFJ458784 JPC458783:JPF458784 JYY458783:JZB458784 KIU458783:KIX458784 KSQ458783:KST458784 LCM458783:LCP458784 LMI458783:LML458784 LWE458783:LWH458784 MGA458783:MGD458784 MPW458783:MPZ458784 MZS458783:MZV458784 NJO458783:NJR458784 NTK458783:NTN458784 ODG458783:ODJ458784 ONC458783:ONF458784 OWY458783:OXB458784 PGU458783:PGX458784 PQQ458783:PQT458784 QAM458783:QAP458784 QKI458783:QKL458784 QUE458783:QUH458784 REA458783:RED458784 RNW458783:RNZ458784 RXS458783:RXV458784 SHO458783:SHR458784 SRK458783:SRN458784 TBG458783:TBJ458784 TLC458783:TLF458784 TUY458783:TVB458784 UEU458783:UEX458784 UOQ458783:UOT458784 UYM458783:UYP458784 VII458783:VIL458784 VSE458783:VSH458784 WCA458783:WCD458784 WLW458783:WLZ458784 WVS458783:WVV458784 JG524319:JJ524320 TC524319:TF524320 ACY524319:ADB524320 AMU524319:AMX524320 AWQ524319:AWT524320 BGM524319:BGP524320 BQI524319:BQL524320 CAE524319:CAH524320 CKA524319:CKD524320 CTW524319:CTZ524320 DDS524319:DDV524320 DNO524319:DNR524320 DXK524319:DXN524320 EHG524319:EHJ524320 ERC524319:ERF524320 FAY524319:FBB524320 FKU524319:FKX524320 FUQ524319:FUT524320 GEM524319:GEP524320 GOI524319:GOL524320 GYE524319:GYH524320 HIA524319:HID524320 HRW524319:HRZ524320 IBS524319:IBV524320 ILO524319:ILR524320 IVK524319:IVN524320 JFG524319:JFJ524320 JPC524319:JPF524320 JYY524319:JZB524320 KIU524319:KIX524320 KSQ524319:KST524320 LCM524319:LCP524320 LMI524319:LML524320 LWE524319:LWH524320 MGA524319:MGD524320 MPW524319:MPZ524320 MZS524319:MZV524320 NJO524319:NJR524320 NTK524319:NTN524320 ODG524319:ODJ524320 ONC524319:ONF524320 OWY524319:OXB524320 PGU524319:PGX524320 PQQ524319:PQT524320 QAM524319:QAP524320 QKI524319:QKL524320 QUE524319:QUH524320 REA524319:RED524320 RNW524319:RNZ524320 RXS524319:RXV524320 SHO524319:SHR524320 SRK524319:SRN524320 TBG524319:TBJ524320 TLC524319:TLF524320 TUY524319:TVB524320 UEU524319:UEX524320 UOQ524319:UOT524320 UYM524319:UYP524320 VII524319:VIL524320 VSE524319:VSH524320 WCA524319:WCD524320 WLW524319:WLZ524320 WVS524319:WVV524320 JG589855:JJ589856 TC589855:TF589856 ACY589855:ADB589856 AMU589855:AMX589856 AWQ589855:AWT589856 BGM589855:BGP589856 BQI589855:BQL589856 CAE589855:CAH589856 CKA589855:CKD589856 CTW589855:CTZ589856 DDS589855:DDV589856 DNO589855:DNR589856 DXK589855:DXN589856 EHG589855:EHJ589856 ERC589855:ERF589856 FAY589855:FBB589856 FKU589855:FKX589856 FUQ589855:FUT589856 GEM589855:GEP589856 GOI589855:GOL589856 GYE589855:GYH589856 HIA589855:HID589856 HRW589855:HRZ589856 IBS589855:IBV589856 ILO589855:ILR589856 IVK589855:IVN589856 JFG589855:JFJ589856 JPC589855:JPF589856 JYY589855:JZB589856 KIU589855:KIX589856 KSQ589855:KST589856 LCM589855:LCP589856 LMI589855:LML589856 LWE589855:LWH589856 MGA589855:MGD589856 MPW589855:MPZ589856 MZS589855:MZV589856 NJO589855:NJR589856 NTK589855:NTN589856 ODG589855:ODJ589856 ONC589855:ONF589856 OWY589855:OXB589856 PGU589855:PGX589856 PQQ589855:PQT589856 QAM589855:QAP589856 QKI589855:QKL589856 QUE589855:QUH589856 REA589855:RED589856 RNW589855:RNZ589856 RXS589855:RXV589856 SHO589855:SHR589856 SRK589855:SRN589856 TBG589855:TBJ589856 TLC589855:TLF589856 TUY589855:TVB589856 UEU589855:UEX589856 UOQ589855:UOT589856 UYM589855:UYP589856 VII589855:VIL589856 VSE589855:VSH589856 WCA589855:WCD589856 WLW589855:WLZ589856 WVS589855:WVV589856 JG655391:JJ655392 TC655391:TF655392 ACY655391:ADB655392 AMU655391:AMX655392 AWQ655391:AWT655392 BGM655391:BGP655392 BQI655391:BQL655392 CAE655391:CAH655392 CKA655391:CKD655392 CTW655391:CTZ655392 DDS655391:DDV655392 DNO655391:DNR655392 DXK655391:DXN655392 EHG655391:EHJ655392 ERC655391:ERF655392 FAY655391:FBB655392 FKU655391:FKX655392 FUQ655391:FUT655392 GEM655391:GEP655392 GOI655391:GOL655392 GYE655391:GYH655392 HIA655391:HID655392 HRW655391:HRZ655392 IBS655391:IBV655392 ILO655391:ILR655392 IVK655391:IVN655392 JFG655391:JFJ655392 JPC655391:JPF655392 JYY655391:JZB655392 KIU655391:KIX655392 KSQ655391:KST655392 LCM655391:LCP655392 LMI655391:LML655392 LWE655391:LWH655392 MGA655391:MGD655392 MPW655391:MPZ655392 MZS655391:MZV655392 NJO655391:NJR655392 NTK655391:NTN655392 ODG655391:ODJ655392 ONC655391:ONF655392 OWY655391:OXB655392 PGU655391:PGX655392 PQQ655391:PQT655392 QAM655391:QAP655392 QKI655391:QKL655392 QUE655391:QUH655392 REA655391:RED655392 RNW655391:RNZ655392 RXS655391:RXV655392 SHO655391:SHR655392 SRK655391:SRN655392 TBG655391:TBJ655392 TLC655391:TLF655392 TUY655391:TVB655392 UEU655391:UEX655392 UOQ655391:UOT655392 UYM655391:UYP655392 VII655391:VIL655392 VSE655391:VSH655392 WCA655391:WCD655392 WLW655391:WLZ655392 WVS655391:WVV655392 JG720927:JJ720928 TC720927:TF720928 ACY720927:ADB720928 AMU720927:AMX720928 AWQ720927:AWT720928 BGM720927:BGP720928 BQI720927:BQL720928 CAE720927:CAH720928 CKA720927:CKD720928 CTW720927:CTZ720928 DDS720927:DDV720928 DNO720927:DNR720928 DXK720927:DXN720928 EHG720927:EHJ720928 ERC720927:ERF720928 FAY720927:FBB720928 FKU720927:FKX720928 FUQ720927:FUT720928 GEM720927:GEP720928 GOI720927:GOL720928 GYE720927:GYH720928 HIA720927:HID720928 HRW720927:HRZ720928 IBS720927:IBV720928 ILO720927:ILR720928 IVK720927:IVN720928 JFG720927:JFJ720928 JPC720927:JPF720928 JYY720927:JZB720928 KIU720927:KIX720928 KSQ720927:KST720928 LCM720927:LCP720928 LMI720927:LML720928 LWE720927:LWH720928 MGA720927:MGD720928 MPW720927:MPZ720928 MZS720927:MZV720928 NJO720927:NJR720928 NTK720927:NTN720928 ODG720927:ODJ720928 ONC720927:ONF720928 OWY720927:OXB720928 PGU720927:PGX720928 PQQ720927:PQT720928 QAM720927:QAP720928 QKI720927:QKL720928 QUE720927:QUH720928 REA720927:RED720928 RNW720927:RNZ720928 RXS720927:RXV720928 SHO720927:SHR720928 SRK720927:SRN720928 TBG720927:TBJ720928 TLC720927:TLF720928 TUY720927:TVB720928 UEU720927:UEX720928 UOQ720927:UOT720928 UYM720927:UYP720928 VII720927:VIL720928 VSE720927:VSH720928 WCA720927:WCD720928 WLW720927:WLZ720928 WVS720927:WVV720928 JG786463:JJ786464 TC786463:TF786464 ACY786463:ADB786464 AMU786463:AMX786464 AWQ786463:AWT786464 BGM786463:BGP786464 BQI786463:BQL786464 CAE786463:CAH786464 CKA786463:CKD786464 CTW786463:CTZ786464 DDS786463:DDV786464 DNO786463:DNR786464 DXK786463:DXN786464 EHG786463:EHJ786464 ERC786463:ERF786464 FAY786463:FBB786464 FKU786463:FKX786464 FUQ786463:FUT786464 GEM786463:GEP786464 GOI786463:GOL786464 GYE786463:GYH786464 HIA786463:HID786464 HRW786463:HRZ786464 IBS786463:IBV786464 ILO786463:ILR786464 IVK786463:IVN786464 JFG786463:JFJ786464 JPC786463:JPF786464 JYY786463:JZB786464 KIU786463:KIX786464 KSQ786463:KST786464 LCM786463:LCP786464 LMI786463:LML786464 LWE786463:LWH786464 MGA786463:MGD786464 MPW786463:MPZ786464 MZS786463:MZV786464 NJO786463:NJR786464 NTK786463:NTN786464 ODG786463:ODJ786464 ONC786463:ONF786464 OWY786463:OXB786464 PGU786463:PGX786464 PQQ786463:PQT786464 QAM786463:QAP786464 QKI786463:QKL786464 QUE786463:QUH786464 REA786463:RED786464 RNW786463:RNZ786464 RXS786463:RXV786464 SHO786463:SHR786464 SRK786463:SRN786464 TBG786463:TBJ786464 TLC786463:TLF786464 TUY786463:TVB786464 UEU786463:UEX786464 UOQ786463:UOT786464 UYM786463:UYP786464 VII786463:VIL786464 VSE786463:VSH786464 WCA786463:WCD786464 WLW786463:WLZ786464 WVS786463:WVV786464 JG851999:JJ852000 TC851999:TF852000 ACY851999:ADB852000 AMU851999:AMX852000 AWQ851999:AWT852000 BGM851999:BGP852000 BQI851999:BQL852000 CAE851999:CAH852000 CKA851999:CKD852000 CTW851999:CTZ852000 DDS851999:DDV852000 DNO851999:DNR852000 DXK851999:DXN852000 EHG851999:EHJ852000 ERC851999:ERF852000 FAY851999:FBB852000 FKU851999:FKX852000 FUQ851999:FUT852000 GEM851999:GEP852000 GOI851999:GOL852000 GYE851999:GYH852000 HIA851999:HID852000 HRW851999:HRZ852000 IBS851999:IBV852000 ILO851999:ILR852000 IVK851999:IVN852000 JFG851999:JFJ852000 JPC851999:JPF852000 JYY851999:JZB852000 KIU851999:KIX852000 KSQ851999:KST852000 LCM851999:LCP852000 LMI851999:LML852000 LWE851999:LWH852000 MGA851999:MGD852000 MPW851999:MPZ852000 MZS851999:MZV852000 NJO851999:NJR852000 NTK851999:NTN852000 ODG851999:ODJ852000 ONC851999:ONF852000 OWY851999:OXB852000 PGU851999:PGX852000 PQQ851999:PQT852000 QAM851999:QAP852000 QKI851999:QKL852000 QUE851999:QUH852000 REA851999:RED852000 RNW851999:RNZ852000 RXS851999:RXV852000 SHO851999:SHR852000 SRK851999:SRN852000 TBG851999:TBJ852000 TLC851999:TLF852000 TUY851999:TVB852000 UEU851999:UEX852000 UOQ851999:UOT852000 UYM851999:UYP852000 VII851999:VIL852000 VSE851999:VSH852000 WCA851999:WCD852000 WLW851999:WLZ852000 WVS851999:WVV852000 JG917535:JJ917536 TC917535:TF917536 ACY917535:ADB917536 AMU917535:AMX917536 AWQ917535:AWT917536 BGM917535:BGP917536 BQI917535:BQL917536 CAE917535:CAH917536 CKA917535:CKD917536 CTW917535:CTZ917536 DDS917535:DDV917536 DNO917535:DNR917536 DXK917535:DXN917536 EHG917535:EHJ917536 ERC917535:ERF917536 FAY917535:FBB917536 FKU917535:FKX917536 FUQ917535:FUT917536 GEM917535:GEP917536 GOI917535:GOL917536 GYE917535:GYH917536 HIA917535:HID917536 HRW917535:HRZ917536 IBS917535:IBV917536 ILO917535:ILR917536 IVK917535:IVN917536 JFG917535:JFJ917536 JPC917535:JPF917536 JYY917535:JZB917536 KIU917535:KIX917536 KSQ917535:KST917536 LCM917535:LCP917536 LMI917535:LML917536 LWE917535:LWH917536 MGA917535:MGD917536 MPW917535:MPZ917536 MZS917535:MZV917536 NJO917535:NJR917536 NTK917535:NTN917536 ODG917535:ODJ917536 ONC917535:ONF917536 OWY917535:OXB917536 PGU917535:PGX917536 PQQ917535:PQT917536 QAM917535:QAP917536 QKI917535:QKL917536 QUE917535:QUH917536 REA917535:RED917536 RNW917535:RNZ917536 RXS917535:RXV917536 SHO917535:SHR917536 SRK917535:SRN917536 TBG917535:TBJ917536 TLC917535:TLF917536 TUY917535:TVB917536 UEU917535:UEX917536 UOQ917535:UOT917536 UYM917535:UYP917536 VII917535:VIL917536 VSE917535:VSH917536 WCA917535:WCD917536 WLW917535:WLZ917536 WVS917535:WVV917536 JG983071:JJ983072 TC983071:TF983072 ACY983071:ADB983072 AMU983071:AMX983072 AWQ983071:AWT983072 BGM983071:BGP983072 BQI983071:BQL983072 CAE983071:CAH983072 CKA983071:CKD983072 CTW983071:CTZ983072 DDS983071:DDV983072 DNO983071:DNR983072 DXK983071:DXN983072 EHG983071:EHJ983072 ERC983071:ERF983072 FAY983071:FBB983072 FKU983071:FKX983072 FUQ983071:FUT983072 GEM983071:GEP983072 GOI983071:GOL983072 GYE983071:GYH983072 HIA983071:HID983072 HRW983071:HRZ983072 IBS983071:IBV983072 ILO983071:ILR983072 IVK983071:IVN983072 JFG983071:JFJ983072 JPC983071:JPF983072 JYY983071:JZB983072 KIU983071:KIX983072 KSQ983071:KST983072 LCM983071:LCP983072 LMI983071:LML983072 LWE983071:LWH983072 MGA983071:MGD983072 MPW983071:MPZ983072 MZS983071:MZV983072 NJO983071:NJR983072 NTK983071:NTN983072 ODG983071:ODJ983072 ONC983071:ONF983072 OWY983071:OXB983072 PGU983071:PGX983072 PQQ983071:PQT983072 QAM983071:QAP983072 QKI983071:QKL983072 QUE983071:QUH983072 REA983071:RED983072 RNW983071:RNZ983072 RXS983071:RXV983072 SHO983071:SHR983072 SRK983071:SRN983072 TBG983071:TBJ983072 TLC983071:TLF983072 TUY983071:TVB983072 UEU983071:UEX983072 UOQ983071:UOT983072 UYM983071:UYP983072 VII983071:VIL983072 VSE983071:VSH983072 WCA983071:WCD983072 WLW983071:WLZ983072 WVS983071:WVV983072 J983060:O983061 J917524:O917525 J851988:O851989 J786452:O786453 J720916:O720917 J655380:O655381 J589844:O589845 J524308:O524309 J458772:O458773 J393236:O393237 J327700:O327701 J262164:O262165 J196628:O196629 J131092:O131093 J65556:O65557" xr:uid="{00000000-0002-0000-0000-000002000000}">
      <formula1>1</formula1>
      <formula2>30</formula2>
    </dataValidation>
    <dataValidation allowBlank="1" showErrorMessage="1" promptTitle="Posloupnost hranění" prompt="y - x: hranit nejdříve napříč léty (y), následně po létech (x)_x000a__x000a_x - y: hranit nejdříve po létech (x), následně napříč léty (y)" sqref="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J65559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J131095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J196631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J262167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J327703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J393239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J458775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J524311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J589847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J655383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J720919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J786455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J851991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J917527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J983063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JJ10:JJ11 TF10:TF11 ADB10:ADB11 AMX10:AMX11 AWT10:AWT11 BGP10:BGP11 BQL10:BQL11 CAH10:CAH11 CKD10:CKD11 CTZ10:CTZ11 DDV10:DDV11 DNR10:DNR11 DXN10:DXN11 EHJ10:EHJ11 ERF10:ERF11 FBB10:FBB11 FKX10:FKX11 FUT10:FUT11 GEP10:GEP11 GOL10:GOL11 GYH10:GYH11 HID10:HID11 HRZ10:HRZ11 IBV10:IBV11 ILR10:ILR11 IVN10:IVN11 JFJ10:JFJ11 JPF10:JPF11 JZB10:JZB11 KIX10:KIX11 KST10:KST11 LCP10:LCP11 LML10:LML11 LWH10:LWH11 MGD10:MGD11 MPZ10:MPZ11 MZV10:MZV11 NJR10:NJR11 NTN10:NTN11 ODJ10:ODJ11 ONF10:ONF11 OXB10:OXB11 PGX10:PGX11 PQT10:PQT11 QAP10:QAP11 QKL10:QKL11 QUH10:QUH11 RED10:RED11 RNZ10:RNZ11 RXV10:RXV11 SHR10:SHR11 SRN10:SRN11 TBJ10:TBJ11 TLF10:TLF11 TVB10:TVB11 UEX10:UEX11 UOT10:UOT11 UYP10:UYP11 VIL10:VIL11 VSH10:VSH11 WCD10:WCD11 WLZ10:WLZ11 WVV10:WVV11 JJ65570:JJ65571 TF65570:TF65571 ADB65570:ADB65571 AMX65570:AMX65571 AWT65570:AWT65571 BGP65570:BGP65571 BQL65570:BQL65571 CAH65570:CAH65571 CKD65570:CKD65571 CTZ65570:CTZ65571 DDV65570:DDV65571 DNR65570:DNR65571 DXN65570:DXN65571 EHJ65570:EHJ65571 ERF65570:ERF65571 FBB65570:FBB65571 FKX65570:FKX65571 FUT65570:FUT65571 GEP65570:GEP65571 GOL65570:GOL65571 GYH65570:GYH65571 HID65570:HID65571 HRZ65570:HRZ65571 IBV65570:IBV65571 ILR65570:ILR65571 IVN65570:IVN65571 JFJ65570:JFJ65571 JPF65570:JPF65571 JZB65570:JZB65571 KIX65570:KIX65571 KST65570:KST65571 LCP65570:LCP65571 LML65570:LML65571 LWH65570:LWH65571 MGD65570:MGD65571 MPZ65570:MPZ65571 MZV65570:MZV65571 NJR65570:NJR65571 NTN65570:NTN65571 ODJ65570:ODJ65571 ONF65570:ONF65571 OXB65570:OXB65571 PGX65570:PGX65571 PQT65570:PQT65571 QAP65570:QAP65571 QKL65570:QKL65571 QUH65570:QUH65571 RED65570:RED65571 RNZ65570:RNZ65571 RXV65570:RXV65571 SHR65570:SHR65571 SRN65570:SRN65571 TBJ65570:TBJ65571 TLF65570:TLF65571 TVB65570:TVB65571 UEX65570:UEX65571 UOT65570:UOT65571 UYP65570:UYP65571 VIL65570:VIL65571 VSH65570:VSH65571 WCD65570:WCD65571 WLZ65570:WLZ65571 WVV65570:WVV65571 JJ131106:JJ131107 TF131106:TF131107 ADB131106:ADB131107 AMX131106:AMX131107 AWT131106:AWT131107 BGP131106:BGP131107 BQL131106:BQL131107 CAH131106:CAH131107 CKD131106:CKD131107 CTZ131106:CTZ131107 DDV131106:DDV131107 DNR131106:DNR131107 DXN131106:DXN131107 EHJ131106:EHJ131107 ERF131106:ERF131107 FBB131106:FBB131107 FKX131106:FKX131107 FUT131106:FUT131107 GEP131106:GEP131107 GOL131106:GOL131107 GYH131106:GYH131107 HID131106:HID131107 HRZ131106:HRZ131107 IBV131106:IBV131107 ILR131106:ILR131107 IVN131106:IVN131107 JFJ131106:JFJ131107 JPF131106:JPF131107 JZB131106:JZB131107 KIX131106:KIX131107 KST131106:KST131107 LCP131106:LCP131107 LML131106:LML131107 LWH131106:LWH131107 MGD131106:MGD131107 MPZ131106:MPZ131107 MZV131106:MZV131107 NJR131106:NJR131107 NTN131106:NTN131107 ODJ131106:ODJ131107 ONF131106:ONF131107 OXB131106:OXB131107 PGX131106:PGX131107 PQT131106:PQT131107 QAP131106:QAP131107 QKL131106:QKL131107 QUH131106:QUH131107 RED131106:RED131107 RNZ131106:RNZ131107 RXV131106:RXV131107 SHR131106:SHR131107 SRN131106:SRN131107 TBJ131106:TBJ131107 TLF131106:TLF131107 TVB131106:TVB131107 UEX131106:UEX131107 UOT131106:UOT131107 UYP131106:UYP131107 VIL131106:VIL131107 VSH131106:VSH131107 WCD131106:WCD131107 WLZ131106:WLZ131107 WVV131106:WVV131107 JJ196642:JJ196643 TF196642:TF196643 ADB196642:ADB196643 AMX196642:AMX196643 AWT196642:AWT196643 BGP196642:BGP196643 BQL196642:BQL196643 CAH196642:CAH196643 CKD196642:CKD196643 CTZ196642:CTZ196643 DDV196642:DDV196643 DNR196642:DNR196643 DXN196642:DXN196643 EHJ196642:EHJ196643 ERF196642:ERF196643 FBB196642:FBB196643 FKX196642:FKX196643 FUT196642:FUT196643 GEP196642:GEP196643 GOL196642:GOL196643 GYH196642:GYH196643 HID196642:HID196643 HRZ196642:HRZ196643 IBV196642:IBV196643 ILR196642:ILR196643 IVN196642:IVN196643 JFJ196642:JFJ196643 JPF196642:JPF196643 JZB196642:JZB196643 KIX196642:KIX196643 KST196642:KST196643 LCP196642:LCP196643 LML196642:LML196643 LWH196642:LWH196643 MGD196642:MGD196643 MPZ196642:MPZ196643 MZV196642:MZV196643 NJR196642:NJR196643 NTN196642:NTN196643 ODJ196642:ODJ196643 ONF196642:ONF196643 OXB196642:OXB196643 PGX196642:PGX196643 PQT196642:PQT196643 QAP196642:QAP196643 QKL196642:QKL196643 QUH196642:QUH196643 RED196642:RED196643 RNZ196642:RNZ196643 RXV196642:RXV196643 SHR196642:SHR196643 SRN196642:SRN196643 TBJ196642:TBJ196643 TLF196642:TLF196643 TVB196642:TVB196643 UEX196642:UEX196643 UOT196642:UOT196643 UYP196642:UYP196643 VIL196642:VIL196643 VSH196642:VSH196643 WCD196642:WCD196643 WLZ196642:WLZ196643 WVV196642:WVV196643 JJ262178:JJ262179 TF262178:TF262179 ADB262178:ADB262179 AMX262178:AMX262179 AWT262178:AWT262179 BGP262178:BGP262179 BQL262178:BQL262179 CAH262178:CAH262179 CKD262178:CKD262179 CTZ262178:CTZ262179 DDV262178:DDV262179 DNR262178:DNR262179 DXN262178:DXN262179 EHJ262178:EHJ262179 ERF262178:ERF262179 FBB262178:FBB262179 FKX262178:FKX262179 FUT262178:FUT262179 GEP262178:GEP262179 GOL262178:GOL262179 GYH262178:GYH262179 HID262178:HID262179 HRZ262178:HRZ262179 IBV262178:IBV262179 ILR262178:ILR262179 IVN262178:IVN262179 JFJ262178:JFJ262179 JPF262178:JPF262179 JZB262178:JZB262179 KIX262178:KIX262179 KST262178:KST262179 LCP262178:LCP262179 LML262178:LML262179 LWH262178:LWH262179 MGD262178:MGD262179 MPZ262178:MPZ262179 MZV262178:MZV262179 NJR262178:NJR262179 NTN262178:NTN262179 ODJ262178:ODJ262179 ONF262178:ONF262179 OXB262178:OXB262179 PGX262178:PGX262179 PQT262178:PQT262179 QAP262178:QAP262179 QKL262178:QKL262179 QUH262178:QUH262179 RED262178:RED262179 RNZ262178:RNZ262179 RXV262178:RXV262179 SHR262178:SHR262179 SRN262178:SRN262179 TBJ262178:TBJ262179 TLF262178:TLF262179 TVB262178:TVB262179 UEX262178:UEX262179 UOT262178:UOT262179 UYP262178:UYP262179 VIL262178:VIL262179 VSH262178:VSH262179 WCD262178:WCD262179 WLZ262178:WLZ262179 WVV262178:WVV262179 JJ327714:JJ327715 TF327714:TF327715 ADB327714:ADB327715 AMX327714:AMX327715 AWT327714:AWT327715 BGP327714:BGP327715 BQL327714:BQL327715 CAH327714:CAH327715 CKD327714:CKD327715 CTZ327714:CTZ327715 DDV327714:DDV327715 DNR327714:DNR327715 DXN327714:DXN327715 EHJ327714:EHJ327715 ERF327714:ERF327715 FBB327714:FBB327715 FKX327714:FKX327715 FUT327714:FUT327715 GEP327714:GEP327715 GOL327714:GOL327715 GYH327714:GYH327715 HID327714:HID327715 HRZ327714:HRZ327715 IBV327714:IBV327715 ILR327714:ILR327715 IVN327714:IVN327715 JFJ327714:JFJ327715 JPF327714:JPF327715 JZB327714:JZB327715 KIX327714:KIX327715 KST327714:KST327715 LCP327714:LCP327715 LML327714:LML327715 LWH327714:LWH327715 MGD327714:MGD327715 MPZ327714:MPZ327715 MZV327714:MZV327715 NJR327714:NJR327715 NTN327714:NTN327715 ODJ327714:ODJ327715 ONF327714:ONF327715 OXB327714:OXB327715 PGX327714:PGX327715 PQT327714:PQT327715 QAP327714:QAP327715 QKL327714:QKL327715 QUH327714:QUH327715 RED327714:RED327715 RNZ327714:RNZ327715 RXV327714:RXV327715 SHR327714:SHR327715 SRN327714:SRN327715 TBJ327714:TBJ327715 TLF327714:TLF327715 TVB327714:TVB327715 UEX327714:UEX327715 UOT327714:UOT327715 UYP327714:UYP327715 VIL327714:VIL327715 VSH327714:VSH327715 WCD327714:WCD327715 WLZ327714:WLZ327715 WVV327714:WVV327715 JJ393250:JJ393251 TF393250:TF393251 ADB393250:ADB393251 AMX393250:AMX393251 AWT393250:AWT393251 BGP393250:BGP393251 BQL393250:BQL393251 CAH393250:CAH393251 CKD393250:CKD393251 CTZ393250:CTZ393251 DDV393250:DDV393251 DNR393250:DNR393251 DXN393250:DXN393251 EHJ393250:EHJ393251 ERF393250:ERF393251 FBB393250:FBB393251 FKX393250:FKX393251 FUT393250:FUT393251 GEP393250:GEP393251 GOL393250:GOL393251 GYH393250:GYH393251 HID393250:HID393251 HRZ393250:HRZ393251 IBV393250:IBV393251 ILR393250:ILR393251 IVN393250:IVN393251 JFJ393250:JFJ393251 JPF393250:JPF393251 JZB393250:JZB393251 KIX393250:KIX393251 KST393250:KST393251 LCP393250:LCP393251 LML393250:LML393251 LWH393250:LWH393251 MGD393250:MGD393251 MPZ393250:MPZ393251 MZV393250:MZV393251 NJR393250:NJR393251 NTN393250:NTN393251 ODJ393250:ODJ393251 ONF393250:ONF393251 OXB393250:OXB393251 PGX393250:PGX393251 PQT393250:PQT393251 QAP393250:QAP393251 QKL393250:QKL393251 QUH393250:QUH393251 RED393250:RED393251 RNZ393250:RNZ393251 RXV393250:RXV393251 SHR393250:SHR393251 SRN393250:SRN393251 TBJ393250:TBJ393251 TLF393250:TLF393251 TVB393250:TVB393251 UEX393250:UEX393251 UOT393250:UOT393251 UYP393250:UYP393251 VIL393250:VIL393251 VSH393250:VSH393251 WCD393250:WCD393251 WLZ393250:WLZ393251 WVV393250:WVV393251 JJ458786:JJ458787 TF458786:TF458787 ADB458786:ADB458787 AMX458786:AMX458787 AWT458786:AWT458787 BGP458786:BGP458787 BQL458786:BQL458787 CAH458786:CAH458787 CKD458786:CKD458787 CTZ458786:CTZ458787 DDV458786:DDV458787 DNR458786:DNR458787 DXN458786:DXN458787 EHJ458786:EHJ458787 ERF458786:ERF458787 FBB458786:FBB458787 FKX458786:FKX458787 FUT458786:FUT458787 GEP458786:GEP458787 GOL458786:GOL458787 GYH458786:GYH458787 HID458786:HID458787 HRZ458786:HRZ458787 IBV458786:IBV458787 ILR458786:ILR458787 IVN458786:IVN458787 JFJ458786:JFJ458787 JPF458786:JPF458787 JZB458786:JZB458787 KIX458786:KIX458787 KST458786:KST458787 LCP458786:LCP458787 LML458786:LML458787 LWH458786:LWH458787 MGD458786:MGD458787 MPZ458786:MPZ458787 MZV458786:MZV458787 NJR458786:NJR458787 NTN458786:NTN458787 ODJ458786:ODJ458787 ONF458786:ONF458787 OXB458786:OXB458787 PGX458786:PGX458787 PQT458786:PQT458787 QAP458786:QAP458787 QKL458786:QKL458787 QUH458786:QUH458787 RED458786:RED458787 RNZ458786:RNZ458787 RXV458786:RXV458787 SHR458786:SHR458787 SRN458786:SRN458787 TBJ458786:TBJ458787 TLF458786:TLF458787 TVB458786:TVB458787 UEX458786:UEX458787 UOT458786:UOT458787 UYP458786:UYP458787 VIL458786:VIL458787 VSH458786:VSH458787 WCD458786:WCD458787 WLZ458786:WLZ458787 WVV458786:WVV458787 JJ524322:JJ524323 TF524322:TF524323 ADB524322:ADB524323 AMX524322:AMX524323 AWT524322:AWT524323 BGP524322:BGP524323 BQL524322:BQL524323 CAH524322:CAH524323 CKD524322:CKD524323 CTZ524322:CTZ524323 DDV524322:DDV524323 DNR524322:DNR524323 DXN524322:DXN524323 EHJ524322:EHJ524323 ERF524322:ERF524323 FBB524322:FBB524323 FKX524322:FKX524323 FUT524322:FUT524323 GEP524322:GEP524323 GOL524322:GOL524323 GYH524322:GYH524323 HID524322:HID524323 HRZ524322:HRZ524323 IBV524322:IBV524323 ILR524322:ILR524323 IVN524322:IVN524323 JFJ524322:JFJ524323 JPF524322:JPF524323 JZB524322:JZB524323 KIX524322:KIX524323 KST524322:KST524323 LCP524322:LCP524323 LML524322:LML524323 LWH524322:LWH524323 MGD524322:MGD524323 MPZ524322:MPZ524323 MZV524322:MZV524323 NJR524322:NJR524323 NTN524322:NTN524323 ODJ524322:ODJ524323 ONF524322:ONF524323 OXB524322:OXB524323 PGX524322:PGX524323 PQT524322:PQT524323 QAP524322:QAP524323 QKL524322:QKL524323 QUH524322:QUH524323 RED524322:RED524323 RNZ524322:RNZ524323 RXV524322:RXV524323 SHR524322:SHR524323 SRN524322:SRN524323 TBJ524322:TBJ524323 TLF524322:TLF524323 TVB524322:TVB524323 UEX524322:UEX524323 UOT524322:UOT524323 UYP524322:UYP524323 VIL524322:VIL524323 VSH524322:VSH524323 WCD524322:WCD524323 WLZ524322:WLZ524323 WVV524322:WVV524323 JJ589858:JJ589859 TF589858:TF589859 ADB589858:ADB589859 AMX589858:AMX589859 AWT589858:AWT589859 BGP589858:BGP589859 BQL589858:BQL589859 CAH589858:CAH589859 CKD589858:CKD589859 CTZ589858:CTZ589859 DDV589858:DDV589859 DNR589858:DNR589859 DXN589858:DXN589859 EHJ589858:EHJ589859 ERF589858:ERF589859 FBB589858:FBB589859 FKX589858:FKX589859 FUT589858:FUT589859 GEP589858:GEP589859 GOL589858:GOL589859 GYH589858:GYH589859 HID589858:HID589859 HRZ589858:HRZ589859 IBV589858:IBV589859 ILR589858:ILR589859 IVN589858:IVN589859 JFJ589858:JFJ589859 JPF589858:JPF589859 JZB589858:JZB589859 KIX589858:KIX589859 KST589858:KST589859 LCP589858:LCP589859 LML589858:LML589859 LWH589858:LWH589859 MGD589858:MGD589859 MPZ589858:MPZ589859 MZV589858:MZV589859 NJR589858:NJR589859 NTN589858:NTN589859 ODJ589858:ODJ589859 ONF589858:ONF589859 OXB589858:OXB589859 PGX589858:PGX589859 PQT589858:PQT589859 QAP589858:QAP589859 QKL589858:QKL589859 QUH589858:QUH589859 RED589858:RED589859 RNZ589858:RNZ589859 RXV589858:RXV589859 SHR589858:SHR589859 SRN589858:SRN589859 TBJ589858:TBJ589859 TLF589858:TLF589859 TVB589858:TVB589859 UEX589858:UEX589859 UOT589858:UOT589859 UYP589858:UYP589859 VIL589858:VIL589859 VSH589858:VSH589859 WCD589858:WCD589859 WLZ589858:WLZ589859 WVV589858:WVV589859 JJ655394:JJ655395 TF655394:TF655395 ADB655394:ADB655395 AMX655394:AMX655395 AWT655394:AWT655395 BGP655394:BGP655395 BQL655394:BQL655395 CAH655394:CAH655395 CKD655394:CKD655395 CTZ655394:CTZ655395 DDV655394:DDV655395 DNR655394:DNR655395 DXN655394:DXN655395 EHJ655394:EHJ655395 ERF655394:ERF655395 FBB655394:FBB655395 FKX655394:FKX655395 FUT655394:FUT655395 GEP655394:GEP655395 GOL655394:GOL655395 GYH655394:GYH655395 HID655394:HID655395 HRZ655394:HRZ655395 IBV655394:IBV655395 ILR655394:ILR655395 IVN655394:IVN655395 JFJ655394:JFJ655395 JPF655394:JPF655395 JZB655394:JZB655395 KIX655394:KIX655395 KST655394:KST655395 LCP655394:LCP655395 LML655394:LML655395 LWH655394:LWH655395 MGD655394:MGD655395 MPZ655394:MPZ655395 MZV655394:MZV655395 NJR655394:NJR655395 NTN655394:NTN655395 ODJ655394:ODJ655395 ONF655394:ONF655395 OXB655394:OXB655395 PGX655394:PGX655395 PQT655394:PQT655395 QAP655394:QAP655395 QKL655394:QKL655395 QUH655394:QUH655395 RED655394:RED655395 RNZ655394:RNZ655395 RXV655394:RXV655395 SHR655394:SHR655395 SRN655394:SRN655395 TBJ655394:TBJ655395 TLF655394:TLF655395 TVB655394:TVB655395 UEX655394:UEX655395 UOT655394:UOT655395 UYP655394:UYP655395 VIL655394:VIL655395 VSH655394:VSH655395 WCD655394:WCD655395 WLZ655394:WLZ655395 WVV655394:WVV655395 JJ720930:JJ720931 TF720930:TF720931 ADB720930:ADB720931 AMX720930:AMX720931 AWT720930:AWT720931 BGP720930:BGP720931 BQL720930:BQL720931 CAH720930:CAH720931 CKD720930:CKD720931 CTZ720930:CTZ720931 DDV720930:DDV720931 DNR720930:DNR720931 DXN720930:DXN720931 EHJ720930:EHJ720931 ERF720930:ERF720931 FBB720930:FBB720931 FKX720930:FKX720931 FUT720930:FUT720931 GEP720930:GEP720931 GOL720930:GOL720931 GYH720930:GYH720931 HID720930:HID720931 HRZ720930:HRZ720931 IBV720930:IBV720931 ILR720930:ILR720931 IVN720930:IVN720931 JFJ720930:JFJ720931 JPF720930:JPF720931 JZB720930:JZB720931 KIX720930:KIX720931 KST720930:KST720931 LCP720930:LCP720931 LML720930:LML720931 LWH720930:LWH720931 MGD720930:MGD720931 MPZ720930:MPZ720931 MZV720930:MZV720931 NJR720930:NJR720931 NTN720930:NTN720931 ODJ720930:ODJ720931 ONF720930:ONF720931 OXB720930:OXB720931 PGX720930:PGX720931 PQT720930:PQT720931 QAP720930:QAP720931 QKL720930:QKL720931 QUH720930:QUH720931 RED720930:RED720931 RNZ720930:RNZ720931 RXV720930:RXV720931 SHR720930:SHR720931 SRN720930:SRN720931 TBJ720930:TBJ720931 TLF720930:TLF720931 TVB720930:TVB720931 UEX720930:UEX720931 UOT720930:UOT720931 UYP720930:UYP720931 VIL720930:VIL720931 VSH720930:VSH720931 WCD720930:WCD720931 WLZ720930:WLZ720931 WVV720930:WVV720931 JJ786466:JJ786467 TF786466:TF786467 ADB786466:ADB786467 AMX786466:AMX786467 AWT786466:AWT786467 BGP786466:BGP786467 BQL786466:BQL786467 CAH786466:CAH786467 CKD786466:CKD786467 CTZ786466:CTZ786467 DDV786466:DDV786467 DNR786466:DNR786467 DXN786466:DXN786467 EHJ786466:EHJ786467 ERF786466:ERF786467 FBB786466:FBB786467 FKX786466:FKX786467 FUT786466:FUT786467 GEP786466:GEP786467 GOL786466:GOL786467 GYH786466:GYH786467 HID786466:HID786467 HRZ786466:HRZ786467 IBV786466:IBV786467 ILR786466:ILR786467 IVN786466:IVN786467 JFJ786466:JFJ786467 JPF786466:JPF786467 JZB786466:JZB786467 KIX786466:KIX786467 KST786466:KST786467 LCP786466:LCP786467 LML786466:LML786467 LWH786466:LWH786467 MGD786466:MGD786467 MPZ786466:MPZ786467 MZV786466:MZV786467 NJR786466:NJR786467 NTN786466:NTN786467 ODJ786466:ODJ786467 ONF786466:ONF786467 OXB786466:OXB786467 PGX786466:PGX786467 PQT786466:PQT786467 QAP786466:QAP786467 QKL786466:QKL786467 QUH786466:QUH786467 RED786466:RED786467 RNZ786466:RNZ786467 RXV786466:RXV786467 SHR786466:SHR786467 SRN786466:SRN786467 TBJ786466:TBJ786467 TLF786466:TLF786467 TVB786466:TVB786467 UEX786466:UEX786467 UOT786466:UOT786467 UYP786466:UYP786467 VIL786466:VIL786467 VSH786466:VSH786467 WCD786466:WCD786467 WLZ786466:WLZ786467 WVV786466:WVV786467 JJ852002:JJ852003 TF852002:TF852003 ADB852002:ADB852003 AMX852002:AMX852003 AWT852002:AWT852003 BGP852002:BGP852003 BQL852002:BQL852003 CAH852002:CAH852003 CKD852002:CKD852003 CTZ852002:CTZ852003 DDV852002:DDV852003 DNR852002:DNR852003 DXN852002:DXN852003 EHJ852002:EHJ852003 ERF852002:ERF852003 FBB852002:FBB852003 FKX852002:FKX852003 FUT852002:FUT852003 GEP852002:GEP852003 GOL852002:GOL852003 GYH852002:GYH852003 HID852002:HID852003 HRZ852002:HRZ852003 IBV852002:IBV852003 ILR852002:ILR852003 IVN852002:IVN852003 JFJ852002:JFJ852003 JPF852002:JPF852003 JZB852002:JZB852003 KIX852002:KIX852003 KST852002:KST852003 LCP852002:LCP852003 LML852002:LML852003 LWH852002:LWH852003 MGD852002:MGD852003 MPZ852002:MPZ852003 MZV852002:MZV852003 NJR852002:NJR852003 NTN852002:NTN852003 ODJ852002:ODJ852003 ONF852002:ONF852003 OXB852002:OXB852003 PGX852002:PGX852003 PQT852002:PQT852003 QAP852002:QAP852003 QKL852002:QKL852003 QUH852002:QUH852003 RED852002:RED852003 RNZ852002:RNZ852003 RXV852002:RXV852003 SHR852002:SHR852003 SRN852002:SRN852003 TBJ852002:TBJ852003 TLF852002:TLF852003 TVB852002:TVB852003 UEX852002:UEX852003 UOT852002:UOT852003 UYP852002:UYP852003 VIL852002:VIL852003 VSH852002:VSH852003 WCD852002:WCD852003 WLZ852002:WLZ852003 WVV852002:WVV852003 JJ917538:JJ917539 TF917538:TF917539 ADB917538:ADB917539 AMX917538:AMX917539 AWT917538:AWT917539 BGP917538:BGP917539 BQL917538:BQL917539 CAH917538:CAH917539 CKD917538:CKD917539 CTZ917538:CTZ917539 DDV917538:DDV917539 DNR917538:DNR917539 DXN917538:DXN917539 EHJ917538:EHJ917539 ERF917538:ERF917539 FBB917538:FBB917539 FKX917538:FKX917539 FUT917538:FUT917539 GEP917538:GEP917539 GOL917538:GOL917539 GYH917538:GYH917539 HID917538:HID917539 HRZ917538:HRZ917539 IBV917538:IBV917539 ILR917538:ILR917539 IVN917538:IVN917539 JFJ917538:JFJ917539 JPF917538:JPF917539 JZB917538:JZB917539 KIX917538:KIX917539 KST917538:KST917539 LCP917538:LCP917539 LML917538:LML917539 LWH917538:LWH917539 MGD917538:MGD917539 MPZ917538:MPZ917539 MZV917538:MZV917539 NJR917538:NJR917539 NTN917538:NTN917539 ODJ917538:ODJ917539 ONF917538:ONF917539 OXB917538:OXB917539 PGX917538:PGX917539 PQT917538:PQT917539 QAP917538:QAP917539 QKL917538:QKL917539 QUH917538:QUH917539 RED917538:RED917539 RNZ917538:RNZ917539 RXV917538:RXV917539 SHR917538:SHR917539 SRN917538:SRN917539 TBJ917538:TBJ917539 TLF917538:TLF917539 TVB917538:TVB917539 UEX917538:UEX917539 UOT917538:UOT917539 UYP917538:UYP917539 VIL917538:VIL917539 VSH917538:VSH917539 WCD917538:WCD917539 WLZ917538:WLZ917539 WVV917538:WVV917539 JJ983074:JJ983075 TF983074:TF983075 ADB983074:ADB983075 AMX983074:AMX983075 AWT983074:AWT983075 BGP983074:BGP983075 BQL983074:BQL983075 CAH983074:CAH983075 CKD983074:CKD983075 CTZ983074:CTZ983075 DDV983074:DDV983075 DNR983074:DNR983075 DXN983074:DXN983075 EHJ983074:EHJ983075 ERF983074:ERF983075 FBB983074:FBB983075 FKX983074:FKX983075 FUT983074:FUT983075 GEP983074:GEP983075 GOL983074:GOL983075 GYH983074:GYH983075 HID983074:HID983075 HRZ983074:HRZ983075 IBV983074:IBV983075 ILR983074:ILR983075 IVN983074:IVN983075 JFJ983074:JFJ983075 JPF983074:JPF983075 JZB983074:JZB983075 KIX983074:KIX983075 KST983074:KST983075 LCP983074:LCP983075 LML983074:LML983075 LWH983074:LWH983075 MGD983074:MGD983075 MPZ983074:MPZ983075 MZV983074:MZV983075 NJR983074:NJR983075 NTN983074:NTN983075 ODJ983074:ODJ983075 ONF983074:ONF983075 OXB983074:OXB983075 PGX983074:PGX983075 PQT983074:PQT983075 QAP983074:QAP983075 QKL983074:QKL983075 QUH983074:QUH983075 RED983074:RED983075 RNZ983074:RNZ983075 RXV983074:RXV983075 SHR983074:SHR983075 SRN983074:SRN983075 TBJ983074:TBJ983075 TLF983074:TLF983075 TVB983074:TVB983075 UEX983074:UEX983075 UOT983074:UOT983075 UYP983074:UYP983075 VIL983074:VIL983075 VSH983074:VSH983075 WCD983074:WCD983075 WLZ983074:WLZ983075 WVV983074:WVV983075 M983063:O983064 M917527:O917528 M851991:O851992 M786455:O786456 M720919:O720920 M655383:O655384 M589847:O589848 M524311:O524312 M458775:O458776 M393239:O393240 M327703:O327704 M262167:O262168 M196631:O196632 M131095:O131096 M65559:O65560" xr:uid="{00000000-0002-0000-0000-000003000000}"/>
    <dataValidation allowBlank="1" showErrorMessage="1" prompt="help" sqref="Q11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71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7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3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79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5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1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7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3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59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5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1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7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3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39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5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xr:uid="{00000000-0002-0000-0000-000004000000}"/>
    <dataValidation type="list" allowBlank="1" showInputMessage="1" showErrorMessage="1" sqref="JJ65575:JJ65599 TF65575:TF65599 ADB65575:ADB65599 AMX65575:AMX65599 AWT65575:AWT65599 BGP65575:BGP65599 BQL65575:BQL65599 CAH65575:CAH65599 CKD65575:CKD65599 CTZ65575:CTZ65599 DDV65575:DDV65599 DNR65575:DNR65599 DXN65575:DXN65599 EHJ65575:EHJ65599 ERF65575:ERF65599 FBB65575:FBB65599 FKX65575:FKX65599 FUT65575:FUT65599 GEP65575:GEP65599 GOL65575:GOL65599 GYH65575:GYH65599 HID65575:HID65599 HRZ65575:HRZ65599 IBV65575:IBV65599 ILR65575:ILR65599 IVN65575:IVN65599 JFJ65575:JFJ65599 JPF65575:JPF65599 JZB65575:JZB65599 KIX65575:KIX65599 KST65575:KST65599 LCP65575:LCP65599 LML65575:LML65599 LWH65575:LWH65599 MGD65575:MGD65599 MPZ65575:MPZ65599 MZV65575:MZV65599 NJR65575:NJR65599 NTN65575:NTN65599 ODJ65575:ODJ65599 ONF65575:ONF65599 OXB65575:OXB65599 PGX65575:PGX65599 PQT65575:PQT65599 QAP65575:QAP65599 QKL65575:QKL65599 QUH65575:QUH65599 RED65575:RED65599 RNZ65575:RNZ65599 RXV65575:RXV65599 SHR65575:SHR65599 SRN65575:SRN65599 TBJ65575:TBJ65599 TLF65575:TLF65599 TVB65575:TVB65599 UEX65575:UEX65599 UOT65575:UOT65599 UYP65575:UYP65599 VIL65575:VIL65599 VSH65575:VSH65599 WCD65575:WCD65599 WLZ65575:WLZ65599 WVV65575:WVV65599 JJ131111:JJ131135 TF131111:TF131135 ADB131111:ADB131135 AMX131111:AMX131135 AWT131111:AWT131135 BGP131111:BGP131135 BQL131111:BQL131135 CAH131111:CAH131135 CKD131111:CKD131135 CTZ131111:CTZ131135 DDV131111:DDV131135 DNR131111:DNR131135 DXN131111:DXN131135 EHJ131111:EHJ131135 ERF131111:ERF131135 FBB131111:FBB131135 FKX131111:FKX131135 FUT131111:FUT131135 GEP131111:GEP131135 GOL131111:GOL131135 GYH131111:GYH131135 HID131111:HID131135 HRZ131111:HRZ131135 IBV131111:IBV131135 ILR131111:ILR131135 IVN131111:IVN131135 JFJ131111:JFJ131135 JPF131111:JPF131135 JZB131111:JZB131135 KIX131111:KIX131135 KST131111:KST131135 LCP131111:LCP131135 LML131111:LML131135 LWH131111:LWH131135 MGD131111:MGD131135 MPZ131111:MPZ131135 MZV131111:MZV131135 NJR131111:NJR131135 NTN131111:NTN131135 ODJ131111:ODJ131135 ONF131111:ONF131135 OXB131111:OXB131135 PGX131111:PGX131135 PQT131111:PQT131135 QAP131111:QAP131135 QKL131111:QKL131135 QUH131111:QUH131135 RED131111:RED131135 RNZ131111:RNZ131135 RXV131111:RXV131135 SHR131111:SHR131135 SRN131111:SRN131135 TBJ131111:TBJ131135 TLF131111:TLF131135 TVB131111:TVB131135 UEX131111:UEX131135 UOT131111:UOT131135 UYP131111:UYP131135 VIL131111:VIL131135 VSH131111:VSH131135 WCD131111:WCD131135 WLZ131111:WLZ131135 WVV131111:WVV131135 JJ196647:JJ196671 TF196647:TF196671 ADB196647:ADB196671 AMX196647:AMX196671 AWT196647:AWT196671 BGP196647:BGP196671 BQL196647:BQL196671 CAH196647:CAH196671 CKD196647:CKD196671 CTZ196647:CTZ196671 DDV196647:DDV196671 DNR196647:DNR196671 DXN196647:DXN196671 EHJ196647:EHJ196671 ERF196647:ERF196671 FBB196647:FBB196671 FKX196647:FKX196671 FUT196647:FUT196671 GEP196647:GEP196671 GOL196647:GOL196671 GYH196647:GYH196671 HID196647:HID196671 HRZ196647:HRZ196671 IBV196647:IBV196671 ILR196647:ILR196671 IVN196647:IVN196671 JFJ196647:JFJ196671 JPF196647:JPF196671 JZB196647:JZB196671 KIX196647:KIX196671 KST196647:KST196671 LCP196647:LCP196671 LML196647:LML196671 LWH196647:LWH196671 MGD196647:MGD196671 MPZ196647:MPZ196671 MZV196647:MZV196671 NJR196647:NJR196671 NTN196647:NTN196671 ODJ196647:ODJ196671 ONF196647:ONF196671 OXB196647:OXB196671 PGX196647:PGX196671 PQT196647:PQT196671 QAP196647:QAP196671 QKL196647:QKL196671 QUH196647:QUH196671 RED196647:RED196671 RNZ196647:RNZ196671 RXV196647:RXV196671 SHR196647:SHR196671 SRN196647:SRN196671 TBJ196647:TBJ196671 TLF196647:TLF196671 TVB196647:TVB196671 UEX196647:UEX196671 UOT196647:UOT196671 UYP196647:UYP196671 VIL196647:VIL196671 VSH196647:VSH196671 WCD196647:WCD196671 WLZ196647:WLZ196671 WVV196647:WVV196671 JJ262183:JJ262207 TF262183:TF262207 ADB262183:ADB262207 AMX262183:AMX262207 AWT262183:AWT262207 BGP262183:BGP262207 BQL262183:BQL262207 CAH262183:CAH262207 CKD262183:CKD262207 CTZ262183:CTZ262207 DDV262183:DDV262207 DNR262183:DNR262207 DXN262183:DXN262207 EHJ262183:EHJ262207 ERF262183:ERF262207 FBB262183:FBB262207 FKX262183:FKX262207 FUT262183:FUT262207 GEP262183:GEP262207 GOL262183:GOL262207 GYH262183:GYH262207 HID262183:HID262207 HRZ262183:HRZ262207 IBV262183:IBV262207 ILR262183:ILR262207 IVN262183:IVN262207 JFJ262183:JFJ262207 JPF262183:JPF262207 JZB262183:JZB262207 KIX262183:KIX262207 KST262183:KST262207 LCP262183:LCP262207 LML262183:LML262207 LWH262183:LWH262207 MGD262183:MGD262207 MPZ262183:MPZ262207 MZV262183:MZV262207 NJR262183:NJR262207 NTN262183:NTN262207 ODJ262183:ODJ262207 ONF262183:ONF262207 OXB262183:OXB262207 PGX262183:PGX262207 PQT262183:PQT262207 QAP262183:QAP262207 QKL262183:QKL262207 QUH262183:QUH262207 RED262183:RED262207 RNZ262183:RNZ262207 RXV262183:RXV262207 SHR262183:SHR262207 SRN262183:SRN262207 TBJ262183:TBJ262207 TLF262183:TLF262207 TVB262183:TVB262207 UEX262183:UEX262207 UOT262183:UOT262207 UYP262183:UYP262207 VIL262183:VIL262207 VSH262183:VSH262207 WCD262183:WCD262207 WLZ262183:WLZ262207 WVV262183:WVV262207 JJ327719:JJ327743 TF327719:TF327743 ADB327719:ADB327743 AMX327719:AMX327743 AWT327719:AWT327743 BGP327719:BGP327743 BQL327719:BQL327743 CAH327719:CAH327743 CKD327719:CKD327743 CTZ327719:CTZ327743 DDV327719:DDV327743 DNR327719:DNR327743 DXN327719:DXN327743 EHJ327719:EHJ327743 ERF327719:ERF327743 FBB327719:FBB327743 FKX327719:FKX327743 FUT327719:FUT327743 GEP327719:GEP327743 GOL327719:GOL327743 GYH327719:GYH327743 HID327719:HID327743 HRZ327719:HRZ327743 IBV327719:IBV327743 ILR327719:ILR327743 IVN327719:IVN327743 JFJ327719:JFJ327743 JPF327719:JPF327743 JZB327719:JZB327743 KIX327719:KIX327743 KST327719:KST327743 LCP327719:LCP327743 LML327719:LML327743 LWH327719:LWH327743 MGD327719:MGD327743 MPZ327719:MPZ327743 MZV327719:MZV327743 NJR327719:NJR327743 NTN327719:NTN327743 ODJ327719:ODJ327743 ONF327719:ONF327743 OXB327719:OXB327743 PGX327719:PGX327743 PQT327719:PQT327743 QAP327719:QAP327743 QKL327719:QKL327743 QUH327719:QUH327743 RED327719:RED327743 RNZ327719:RNZ327743 RXV327719:RXV327743 SHR327719:SHR327743 SRN327719:SRN327743 TBJ327719:TBJ327743 TLF327719:TLF327743 TVB327719:TVB327743 UEX327719:UEX327743 UOT327719:UOT327743 UYP327719:UYP327743 VIL327719:VIL327743 VSH327719:VSH327743 WCD327719:WCD327743 WLZ327719:WLZ327743 WVV327719:WVV327743 JJ393255:JJ393279 TF393255:TF393279 ADB393255:ADB393279 AMX393255:AMX393279 AWT393255:AWT393279 BGP393255:BGP393279 BQL393255:BQL393279 CAH393255:CAH393279 CKD393255:CKD393279 CTZ393255:CTZ393279 DDV393255:DDV393279 DNR393255:DNR393279 DXN393255:DXN393279 EHJ393255:EHJ393279 ERF393255:ERF393279 FBB393255:FBB393279 FKX393255:FKX393279 FUT393255:FUT393279 GEP393255:GEP393279 GOL393255:GOL393279 GYH393255:GYH393279 HID393255:HID393279 HRZ393255:HRZ393279 IBV393255:IBV393279 ILR393255:ILR393279 IVN393255:IVN393279 JFJ393255:JFJ393279 JPF393255:JPF393279 JZB393255:JZB393279 KIX393255:KIX393279 KST393255:KST393279 LCP393255:LCP393279 LML393255:LML393279 LWH393255:LWH393279 MGD393255:MGD393279 MPZ393255:MPZ393279 MZV393255:MZV393279 NJR393255:NJR393279 NTN393255:NTN393279 ODJ393255:ODJ393279 ONF393255:ONF393279 OXB393255:OXB393279 PGX393255:PGX393279 PQT393255:PQT393279 QAP393255:QAP393279 QKL393255:QKL393279 QUH393255:QUH393279 RED393255:RED393279 RNZ393255:RNZ393279 RXV393255:RXV393279 SHR393255:SHR393279 SRN393255:SRN393279 TBJ393255:TBJ393279 TLF393255:TLF393279 TVB393255:TVB393279 UEX393255:UEX393279 UOT393255:UOT393279 UYP393255:UYP393279 VIL393255:VIL393279 VSH393255:VSH393279 WCD393255:WCD393279 WLZ393255:WLZ393279 WVV393255:WVV393279 JJ458791:JJ458815 TF458791:TF458815 ADB458791:ADB458815 AMX458791:AMX458815 AWT458791:AWT458815 BGP458791:BGP458815 BQL458791:BQL458815 CAH458791:CAH458815 CKD458791:CKD458815 CTZ458791:CTZ458815 DDV458791:DDV458815 DNR458791:DNR458815 DXN458791:DXN458815 EHJ458791:EHJ458815 ERF458791:ERF458815 FBB458791:FBB458815 FKX458791:FKX458815 FUT458791:FUT458815 GEP458791:GEP458815 GOL458791:GOL458815 GYH458791:GYH458815 HID458791:HID458815 HRZ458791:HRZ458815 IBV458791:IBV458815 ILR458791:ILR458815 IVN458791:IVN458815 JFJ458791:JFJ458815 JPF458791:JPF458815 JZB458791:JZB458815 KIX458791:KIX458815 KST458791:KST458815 LCP458791:LCP458815 LML458791:LML458815 LWH458791:LWH458815 MGD458791:MGD458815 MPZ458791:MPZ458815 MZV458791:MZV458815 NJR458791:NJR458815 NTN458791:NTN458815 ODJ458791:ODJ458815 ONF458791:ONF458815 OXB458791:OXB458815 PGX458791:PGX458815 PQT458791:PQT458815 QAP458791:QAP458815 QKL458791:QKL458815 QUH458791:QUH458815 RED458791:RED458815 RNZ458791:RNZ458815 RXV458791:RXV458815 SHR458791:SHR458815 SRN458791:SRN458815 TBJ458791:TBJ458815 TLF458791:TLF458815 TVB458791:TVB458815 UEX458791:UEX458815 UOT458791:UOT458815 UYP458791:UYP458815 VIL458791:VIL458815 VSH458791:VSH458815 WCD458791:WCD458815 WLZ458791:WLZ458815 WVV458791:WVV458815 JJ524327:JJ524351 TF524327:TF524351 ADB524327:ADB524351 AMX524327:AMX524351 AWT524327:AWT524351 BGP524327:BGP524351 BQL524327:BQL524351 CAH524327:CAH524351 CKD524327:CKD524351 CTZ524327:CTZ524351 DDV524327:DDV524351 DNR524327:DNR524351 DXN524327:DXN524351 EHJ524327:EHJ524351 ERF524327:ERF524351 FBB524327:FBB524351 FKX524327:FKX524351 FUT524327:FUT524351 GEP524327:GEP524351 GOL524327:GOL524351 GYH524327:GYH524351 HID524327:HID524351 HRZ524327:HRZ524351 IBV524327:IBV524351 ILR524327:ILR524351 IVN524327:IVN524351 JFJ524327:JFJ524351 JPF524327:JPF524351 JZB524327:JZB524351 KIX524327:KIX524351 KST524327:KST524351 LCP524327:LCP524351 LML524327:LML524351 LWH524327:LWH524351 MGD524327:MGD524351 MPZ524327:MPZ524351 MZV524327:MZV524351 NJR524327:NJR524351 NTN524327:NTN524351 ODJ524327:ODJ524351 ONF524327:ONF524351 OXB524327:OXB524351 PGX524327:PGX524351 PQT524327:PQT524351 QAP524327:QAP524351 QKL524327:QKL524351 QUH524327:QUH524351 RED524327:RED524351 RNZ524327:RNZ524351 RXV524327:RXV524351 SHR524327:SHR524351 SRN524327:SRN524351 TBJ524327:TBJ524351 TLF524327:TLF524351 TVB524327:TVB524351 UEX524327:UEX524351 UOT524327:UOT524351 UYP524327:UYP524351 VIL524327:VIL524351 VSH524327:VSH524351 WCD524327:WCD524351 WLZ524327:WLZ524351 WVV524327:WVV524351 JJ589863:JJ589887 TF589863:TF589887 ADB589863:ADB589887 AMX589863:AMX589887 AWT589863:AWT589887 BGP589863:BGP589887 BQL589863:BQL589887 CAH589863:CAH589887 CKD589863:CKD589887 CTZ589863:CTZ589887 DDV589863:DDV589887 DNR589863:DNR589887 DXN589863:DXN589887 EHJ589863:EHJ589887 ERF589863:ERF589887 FBB589863:FBB589887 FKX589863:FKX589887 FUT589863:FUT589887 GEP589863:GEP589887 GOL589863:GOL589887 GYH589863:GYH589887 HID589863:HID589887 HRZ589863:HRZ589887 IBV589863:IBV589887 ILR589863:ILR589887 IVN589863:IVN589887 JFJ589863:JFJ589887 JPF589863:JPF589887 JZB589863:JZB589887 KIX589863:KIX589887 KST589863:KST589887 LCP589863:LCP589887 LML589863:LML589887 LWH589863:LWH589887 MGD589863:MGD589887 MPZ589863:MPZ589887 MZV589863:MZV589887 NJR589863:NJR589887 NTN589863:NTN589887 ODJ589863:ODJ589887 ONF589863:ONF589887 OXB589863:OXB589887 PGX589863:PGX589887 PQT589863:PQT589887 QAP589863:QAP589887 QKL589863:QKL589887 QUH589863:QUH589887 RED589863:RED589887 RNZ589863:RNZ589887 RXV589863:RXV589887 SHR589863:SHR589887 SRN589863:SRN589887 TBJ589863:TBJ589887 TLF589863:TLF589887 TVB589863:TVB589887 UEX589863:UEX589887 UOT589863:UOT589887 UYP589863:UYP589887 VIL589863:VIL589887 VSH589863:VSH589887 WCD589863:WCD589887 WLZ589863:WLZ589887 WVV589863:WVV589887 JJ655399:JJ655423 TF655399:TF655423 ADB655399:ADB655423 AMX655399:AMX655423 AWT655399:AWT655423 BGP655399:BGP655423 BQL655399:BQL655423 CAH655399:CAH655423 CKD655399:CKD655423 CTZ655399:CTZ655423 DDV655399:DDV655423 DNR655399:DNR655423 DXN655399:DXN655423 EHJ655399:EHJ655423 ERF655399:ERF655423 FBB655399:FBB655423 FKX655399:FKX655423 FUT655399:FUT655423 GEP655399:GEP655423 GOL655399:GOL655423 GYH655399:GYH655423 HID655399:HID655423 HRZ655399:HRZ655423 IBV655399:IBV655423 ILR655399:ILR655423 IVN655399:IVN655423 JFJ655399:JFJ655423 JPF655399:JPF655423 JZB655399:JZB655423 KIX655399:KIX655423 KST655399:KST655423 LCP655399:LCP655423 LML655399:LML655423 LWH655399:LWH655423 MGD655399:MGD655423 MPZ655399:MPZ655423 MZV655399:MZV655423 NJR655399:NJR655423 NTN655399:NTN655423 ODJ655399:ODJ655423 ONF655399:ONF655423 OXB655399:OXB655423 PGX655399:PGX655423 PQT655399:PQT655423 QAP655399:QAP655423 QKL655399:QKL655423 QUH655399:QUH655423 RED655399:RED655423 RNZ655399:RNZ655423 RXV655399:RXV655423 SHR655399:SHR655423 SRN655399:SRN655423 TBJ655399:TBJ655423 TLF655399:TLF655423 TVB655399:TVB655423 UEX655399:UEX655423 UOT655399:UOT655423 UYP655399:UYP655423 VIL655399:VIL655423 VSH655399:VSH655423 WCD655399:WCD655423 WLZ655399:WLZ655423 WVV655399:WVV655423 JJ720935:JJ720959 TF720935:TF720959 ADB720935:ADB720959 AMX720935:AMX720959 AWT720935:AWT720959 BGP720935:BGP720959 BQL720935:BQL720959 CAH720935:CAH720959 CKD720935:CKD720959 CTZ720935:CTZ720959 DDV720935:DDV720959 DNR720935:DNR720959 DXN720935:DXN720959 EHJ720935:EHJ720959 ERF720935:ERF720959 FBB720935:FBB720959 FKX720935:FKX720959 FUT720935:FUT720959 GEP720935:GEP720959 GOL720935:GOL720959 GYH720935:GYH720959 HID720935:HID720959 HRZ720935:HRZ720959 IBV720935:IBV720959 ILR720935:ILR720959 IVN720935:IVN720959 JFJ720935:JFJ720959 JPF720935:JPF720959 JZB720935:JZB720959 KIX720935:KIX720959 KST720935:KST720959 LCP720935:LCP720959 LML720935:LML720959 LWH720935:LWH720959 MGD720935:MGD720959 MPZ720935:MPZ720959 MZV720935:MZV720959 NJR720935:NJR720959 NTN720935:NTN720959 ODJ720935:ODJ720959 ONF720935:ONF720959 OXB720935:OXB720959 PGX720935:PGX720959 PQT720935:PQT720959 QAP720935:QAP720959 QKL720935:QKL720959 QUH720935:QUH720959 RED720935:RED720959 RNZ720935:RNZ720959 RXV720935:RXV720959 SHR720935:SHR720959 SRN720935:SRN720959 TBJ720935:TBJ720959 TLF720935:TLF720959 TVB720935:TVB720959 UEX720935:UEX720959 UOT720935:UOT720959 UYP720935:UYP720959 VIL720935:VIL720959 VSH720935:VSH720959 WCD720935:WCD720959 WLZ720935:WLZ720959 WVV720935:WVV720959 JJ786471:JJ786495 TF786471:TF786495 ADB786471:ADB786495 AMX786471:AMX786495 AWT786471:AWT786495 BGP786471:BGP786495 BQL786471:BQL786495 CAH786471:CAH786495 CKD786471:CKD786495 CTZ786471:CTZ786495 DDV786471:DDV786495 DNR786471:DNR786495 DXN786471:DXN786495 EHJ786471:EHJ786495 ERF786471:ERF786495 FBB786471:FBB786495 FKX786471:FKX786495 FUT786471:FUT786495 GEP786471:GEP786495 GOL786471:GOL786495 GYH786471:GYH786495 HID786471:HID786495 HRZ786471:HRZ786495 IBV786471:IBV786495 ILR786471:ILR786495 IVN786471:IVN786495 JFJ786471:JFJ786495 JPF786471:JPF786495 JZB786471:JZB786495 KIX786471:KIX786495 KST786471:KST786495 LCP786471:LCP786495 LML786471:LML786495 LWH786471:LWH786495 MGD786471:MGD786495 MPZ786471:MPZ786495 MZV786471:MZV786495 NJR786471:NJR786495 NTN786471:NTN786495 ODJ786471:ODJ786495 ONF786471:ONF786495 OXB786471:OXB786495 PGX786471:PGX786495 PQT786471:PQT786495 QAP786471:QAP786495 QKL786471:QKL786495 QUH786471:QUH786495 RED786471:RED786495 RNZ786471:RNZ786495 RXV786471:RXV786495 SHR786471:SHR786495 SRN786471:SRN786495 TBJ786471:TBJ786495 TLF786471:TLF786495 TVB786471:TVB786495 UEX786471:UEX786495 UOT786471:UOT786495 UYP786471:UYP786495 VIL786471:VIL786495 VSH786471:VSH786495 WCD786471:WCD786495 WLZ786471:WLZ786495 WVV786471:WVV786495 JJ852007:JJ852031 TF852007:TF852031 ADB852007:ADB852031 AMX852007:AMX852031 AWT852007:AWT852031 BGP852007:BGP852031 BQL852007:BQL852031 CAH852007:CAH852031 CKD852007:CKD852031 CTZ852007:CTZ852031 DDV852007:DDV852031 DNR852007:DNR852031 DXN852007:DXN852031 EHJ852007:EHJ852031 ERF852007:ERF852031 FBB852007:FBB852031 FKX852007:FKX852031 FUT852007:FUT852031 GEP852007:GEP852031 GOL852007:GOL852031 GYH852007:GYH852031 HID852007:HID852031 HRZ852007:HRZ852031 IBV852007:IBV852031 ILR852007:ILR852031 IVN852007:IVN852031 JFJ852007:JFJ852031 JPF852007:JPF852031 JZB852007:JZB852031 KIX852007:KIX852031 KST852007:KST852031 LCP852007:LCP852031 LML852007:LML852031 LWH852007:LWH852031 MGD852007:MGD852031 MPZ852007:MPZ852031 MZV852007:MZV852031 NJR852007:NJR852031 NTN852007:NTN852031 ODJ852007:ODJ852031 ONF852007:ONF852031 OXB852007:OXB852031 PGX852007:PGX852031 PQT852007:PQT852031 QAP852007:QAP852031 QKL852007:QKL852031 QUH852007:QUH852031 RED852007:RED852031 RNZ852007:RNZ852031 RXV852007:RXV852031 SHR852007:SHR852031 SRN852007:SRN852031 TBJ852007:TBJ852031 TLF852007:TLF852031 TVB852007:TVB852031 UEX852007:UEX852031 UOT852007:UOT852031 UYP852007:UYP852031 VIL852007:VIL852031 VSH852007:VSH852031 WCD852007:WCD852031 WLZ852007:WLZ852031 WVV852007:WVV852031 JJ917543:JJ917567 TF917543:TF917567 ADB917543:ADB917567 AMX917543:AMX917567 AWT917543:AWT917567 BGP917543:BGP917567 BQL917543:BQL917567 CAH917543:CAH917567 CKD917543:CKD917567 CTZ917543:CTZ917567 DDV917543:DDV917567 DNR917543:DNR917567 DXN917543:DXN917567 EHJ917543:EHJ917567 ERF917543:ERF917567 FBB917543:FBB917567 FKX917543:FKX917567 FUT917543:FUT917567 GEP917543:GEP917567 GOL917543:GOL917567 GYH917543:GYH917567 HID917543:HID917567 HRZ917543:HRZ917567 IBV917543:IBV917567 ILR917543:ILR917567 IVN917543:IVN917567 JFJ917543:JFJ917567 JPF917543:JPF917567 JZB917543:JZB917567 KIX917543:KIX917567 KST917543:KST917567 LCP917543:LCP917567 LML917543:LML917567 LWH917543:LWH917567 MGD917543:MGD917567 MPZ917543:MPZ917567 MZV917543:MZV917567 NJR917543:NJR917567 NTN917543:NTN917567 ODJ917543:ODJ917567 ONF917543:ONF917567 OXB917543:OXB917567 PGX917543:PGX917567 PQT917543:PQT917567 QAP917543:QAP917567 QKL917543:QKL917567 QUH917543:QUH917567 RED917543:RED917567 RNZ917543:RNZ917567 RXV917543:RXV917567 SHR917543:SHR917567 SRN917543:SRN917567 TBJ917543:TBJ917567 TLF917543:TLF917567 TVB917543:TVB917567 UEX917543:UEX917567 UOT917543:UOT917567 UYP917543:UYP917567 VIL917543:VIL917567 VSH917543:VSH917567 WCD917543:WCD917567 WLZ917543:WLZ917567 WVV917543:WVV917567 JJ983079:JJ983103 TF983079:TF983103 ADB983079:ADB983103 AMX983079:AMX983103 AWT983079:AWT983103 BGP983079:BGP983103 BQL983079:BQL983103 CAH983079:CAH983103 CKD983079:CKD983103 CTZ983079:CTZ983103 DDV983079:DDV983103 DNR983079:DNR983103 DXN983079:DXN983103 EHJ983079:EHJ983103 ERF983079:ERF983103 FBB983079:FBB983103 FKX983079:FKX983103 FUT983079:FUT983103 GEP983079:GEP983103 GOL983079:GOL983103 GYH983079:GYH983103 HID983079:HID983103 HRZ983079:HRZ983103 IBV983079:IBV983103 ILR983079:ILR983103 IVN983079:IVN983103 JFJ983079:JFJ983103 JPF983079:JPF983103 JZB983079:JZB983103 KIX983079:KIX983103 KST983079:KST983103 LCP983079:LCP983103 LML983079:LML983103 LWH983079:LWH983103 MGD983079:MGD983103 MPZ983079:MPZ983103 MZV983079:MZV983103 NJR983079:NJR983103 NTN983079:NTN983103 ODJ983079:ODJ983103 ONF983079:ONF983103 OXB983079:OXB983103 PGX983079:PGX983103 PQT983079:PQT983103 QAP983079:QAP983103 QKL983079:QKL983103 QUH983079:QUH983103 RED983079:RED983103 RNZ983079:RNZ983103 RXV983079:RXV983103 SHR983079:SHR983103 SRN983079:SRN983103 TBJ983079:TBJ983103 TLF983079:TLF983103 TVB983079:TVB983103 UEX983079:UEX983103 UOT983079:UOT983103 UYP983079:UYP983103 VIL983079:VIL983103 VSH983079:VSH983103 WCD983079:WCD983103 WLZ983079:WLZ983103 WVV983079:WVV983103 M983068:O983092 M917532:O917556 M851996:O852020 M786460:O786484 M720924:O720948 M655388:O655412 M589852:O589876 M524316:O524340 M458780:O458804 M393244:O393268 M327708:O327732 M262172:O262196 M196636:O196660 M131100:O131124 M65564:O65588 WVV15:WVV65 WLZ15:WLZ65 WCD15:WCD65 VSH15:VSH65 VIL15:VIL65 UYP15:UYP65 UOT15:UOT65 UEX15:UEX65 TVB15:TVB65 TLF15:TLF65 TBJ15:TBJ65 SRN15:SRN65 SHR15:SHR65 RXV15:RXV65 RNZ15:RNZ65 RED15:RED65 QUH15:QUH65 QKL15:QKL65 QAP15:QAP65 PQT15:PQT65 PGX15:PGX65 OXB15:OXB65 ONF15:ONF65 ODJ15:ODJ65 NTN15:NTN65 NJR15:NJR65 MZV15:MZV65 MPZ15:MPZ65 MGD15:MGD65 LWH15:LWH65 LML15:LML65 LCP15:LCP65 KST15:KST65 KIX15:KIX65 JZB15:JZB65 JPF15:JPF65 JFJ15:JFJ65 IVN15:IVN65 ILR15:ILR65 IBV15:IBV65 HRZ15:HRZ65 HID15:HID65 GYH15:GYH65 GOL15:GOL65 GEP15:GEP65 FUT15:FUT65 FKX15:FKX65 FBB15:FBB65 ERF15:ERF65 EHJ15:EHJ65 DXN15:DXN65 DNR15:DNR65 DDV15:DDV65 CTZ15:CTZ65 CKD15:CKD65 CAH15:CAH65 BQL15:BQL65 BGP15:BGP65 AWT15:AWT65 AMX15:AMX65 ADB15:ADB65 TF15:TF65 JJ15:JJ65 M9:M63" xr:uid="{00000000-0002-0000-0000-000005000000}">
      <formula1>"x - y,y - x"</formula1>
    </dataValidation>
    <dataValidation type="list" allowBlank="1" showInputMessage="1" showErrorMessage="1" sqref="I65564:L65588 JF65575:JI65599 TB65575:TE65599 ACX65575:ADA65599 AMT65575:AMW65599 AWP65575:AWS65599 BGL65575:BGO65599 BQH65575:BQK65599 CAD65575:CAG65599 CJZ65575:CKC65599 CTV65575:CTY65599 DDR65575:DDU65599 DNN65575:DNQ65599 DXJ65575:DXM65599 EHF65575:EHI65599 ERB65575:ERE65599 FAX65575:FBA65599 FKT65575:FKW65599 FUP65575:FUS65599 GEL65575:GEO65599 GOH65575:GOK65599 GYD65575:GYG65599 HHZ65575:HIC65599 HRV65575:HRY65599 IBR65575:IBU65599 ILN65575:ILQ65599 IVJ65575:IVM65599 JFF65575:JFI65599 JPB65575:JPE65599 JYX65575:JZA65599 KIT65575:KIW65599 KSP65575:KSS65599 LCL65575:LCO65599 LMH65575:LMK65599 LWD65575:LWG65599 MFZ65575:MGC65599 MPV65575:MPY65599 MZR65575:MZU65599 NJN65575:NJQ65599 NTJ65575:NTM65599 ODF65575:ODI65599 ONB65575:ONE65599 OWX65575:OXA65599 PGT65575:PGW65599 PQP65575:PQS65599 QAL65575:QAO65599 QKH65575:QKK65599 QUD65575:QUG65599 RDZ65575:REC65599 RNV65575:RNY65599 RXR65575:RXU65599 SHN65575:SHQ65599 SRJ65575:SRM65599 TBF65575:TBI65599 TLB65575:TLE65599 TUX65575:TVA65599 UET65575:UEW65599 UOP65575:UOS65599 UYL65575:UYO65599 VIH65575:VIK65599 VSD65575:VSG65599 WBZ65575:WCC65599 WLV65575:WLY65599 WVR65575:WVU65599 I131100:L131124 JF131111:JI131135 TB131111:TE131135 ACX131111:ADA131135 AMT131111:AMW131135 AWP131111:AWS131135 BGL131111:BGO131135 BQH131111:BQK131135 CAD131111:CAG131135 CJZ131111:CKC131135 CTV131111:CTY131135 DDR131111:DDU131135 DNN131111:DNQ131135 DXJ131111:DXM131135 EHF131111:EHI131135 ERB131111:ERE131135 FAX131111:FBA131135 FKT131111:FKW131135 FUP131111:FUS131135 GEL131111:GEO131135 GOH131111:GOK131135 GYD131111:GYG131135 HHZ131111:HIC131135 HRV131111:HRY131135 IBR131111:IBU131135 ILN131111:ILQ131135 IVJ131111:IVM131135 JFF131111:JFI131135 JPB131111:JPE131135 JYX131111:JZA131135 KIT131111:KIW131135 KSP131111:KSS131135 LCL131111:LCO131135 LMH131111:LMK131135 LWD131111:LWG131135 MFZ131111:MGC131135 MPV131111:MPY131135 MZR131111:MZU131135 NJN131111:NJQ131135 NTJ131111:NTM131135 ODF131111:ODI131135 ONB131111:ONE131135 OWX131111:OXA131135 PGT131111:PGW131135 PQP131111:PQS131135 QAL131111:QAO131135 QKH131111:QKK131135 QUD131111:QUG131135 RDZ131111:REC131135 RNV131111:RNY131135 RXR131111:RXU131135 SHN131111:SHQ131135 SRJ131111:SRM131135 TBF131111:TBI131135 TLB131111:TLE131135 TUX131111:TVA131135 UET131111:UEW131135 UOP131111:UOS131135 UYL131111:UYO131135 VIH131111:VIK131135 VSD131111:VSG131135 WBZ131111:WCC131135 WLV131111:WLY131135 WVR131111:WVU131135 I196636:L196660 JF196647:JI196671 TB196647:TE196671 ACX196647:ADA196671 AMT196647:AMW196671 AWP196647:AWS196671 BGL196647:BGO196671 BQH196647:BQK196671 CAD196647:CAG196671 CJZ196647:CKC196671 CTV196647:CTY196671 DDR196647:DDU196671 DNN196647:DNQ196671 DXJ196647:DXM196671 EHF196647:EHI196671 ERB196647:ERE196671 FAX196647:FBA196671 FKT196647:FKW196671 FUP196647:FUS196671 GEL196647:GEO196671 GOH196647:GOK196671 GYD196647:GYG196671 HHZ196647:HIC196671 HRV196647:HRY196671 IBR196647:IBU196671 ILN196647:ILQ196671 IVJ196647:IVM196671 JFF196647:JFI196671 JPB196647:JPE196671 JYX196647:JZA196671 KIT196647:KIW196671 KSP196647:KSS196671 LCL196647:LCO196671 LMH196647:LMK196671 LWD196647:LWG196671 MFZ196647:MGC196671 MPV196647:MPY196671 MZR196647:MZU196671 NJN196647:NJQ196671 NTJ196647:NTM196671 ODF196647:ODI196671 ONB196647:ONE196671 OWX196647:OXA196671 PGT196647:PGW196671 PQP196647:PQS196671 QAL196647:QAO196671 QKH196647:QKK196671 QUD196647:QUG196671 RDZ196647:REC196671 RNV196647:RNY196671 RXR196647:RXU196671 SHN196647:SHQ196671 SRJ196647:SRM196671 TBF196647:TBI196671 TLB196647:TLE196671 TUX196647:TVA196671 UET196647:UEW196671 UOP196647:UOS196671 UYL196647:UYO196671 VIH196647:VIK196671 VSD196647:VSG196671 WBZ196647:WCC196671 WLV196647:WLY196671 WVR196647:WVU196671 I262172:L262196 JF262183:JI262207 TB262183:TE262207 ACX262183:ADA262207 AMT262183:AMW262207 AWP262183:AWS262207 BGL262183:BGO262207 BQH262183:BQK262207 CAD262183:CAG262207 CJZ262183:CKC262207 CTV262183:CTY262207 DDR262183:DDU262207 DNN262183:DNQ262207 DXJ262183:DXM262207 EHF262183:EHI262207 ERB262183:ERE262207 FAX262183:FBA262207 FKT262183:FKW262207 FUP262183:FUS262207 GEL262183:GEO262207 GOH262183:GOK262207 GYD262183:GYG262207 HHZ262183:HIC262207 HRV262183:HRY262207 IBR262183:IBU262207 ILN262183:ILQ262207 IVJ262183:IVM262207 JFF262183:JFI262207 JPB262183:JPE262207 JYX262183:JZA262207 KIT262183:KIW262207 KSP262183:KSS262207 LCL262183:LCO262207 LMH262183:LMK262207 LWD262183:LWG262207 MFZ262183:MGC262207 MPV262183:MPY262207 MZR262183:MZU262207 NJN262183:NJQ262207 NTJ262183:NTM262207 ODF262183:ODI262207 ONB262183:ONE262207 OWX262183:OXA262207 PGT262183:PGW262207 PQP262183:PQS262207 QAL262183:QAO262207 QKH262183:QKK262207 QUD262183:QUG262207 RDZ262183:REC262207 RNV262183:RNY262207 RXR262183:RXU262207 SHN262183:SHQ262207 SRJ262183:SRM262207 TBF262183:TBI262207 TLB262183:TLE262207 TUX262183:TVA262207 UET262183:UEW262207 UOP262183:UOS262207 UYL262183:UYO262207 VIH262183:VIK262207 VSD262183:VSG262207 WBZ262183:WCC262207 WLV262183:WLY262207 WVR262183:WVU262207 I327708:L327732 JF327719:JI327743 TB327719:TE327743 ACX327719:ADA327743 AMT327719:AMW327743 AWP327719:AWS327743 BGL327719:BGO327743 BQH327719:BQK327743 CAD327719:CAG327743 CJZ327719:CKC327743 CTV327719:CTY327743 DDR327719:DDU327743 DNN327719:DNQ327743 DXJ327719:DXM327743 EHF327719:EHI327743 ERB327719:ERE327743 FAX327719:FBA327743 FKT327719:FKW327743 FUP327719:FUS327743 GEL327719:GEO327743 GOH327719:GOK327743 GYD327719:GYG327743 HHZ327719:HIC327743 HRV327719:HRY327743 IBR327719:IBU327743 ILN327719:ILQ327743 IVJ327719:IVM327743 JFF327719:JFI327743 JPB327719:JPE327743 JYX327719:JZA327743 KIT327719:KIW327743 KSP327719:KSS327743 LCL327719:LCO327743 LMH327719:LMK327743 LWD327719:LWG327743 MFZ327719:MGC327743 MPV327719:MPY327743 MZR327719:MZU327743 NJN327719:NJQ327743 NTJ327719:NTM327743 ODF327719:ODI327743 ONB327719:ONE327743 OWX327719:OXA327743 PGT327719:PGW327743 PQP327719:PQS327743 QAL327719:QAO327743 QKH327719:QKK327743 QUD327719:QUG327743 RDZ327719:REC327743 RNV327719:RNY327743 RXR327719:RXU327743 SHN327719:SHQ327743 SRJ327719:SRM327743 TBF327719:TBI327743 TLB327719:TLE327743 TUX327719:TVA327743 UET327719:UEW327743 UOP327719:UOS327743 UYL327719:UYO327743 VIH327719:VIK327743 VSD327719:VSG327743 WBZ327719:WCC327743 WLV327719:WLY327743 WVR327719:WVU327743 I393244:L393268 JF393255:JI393279 TB393255:TE393279 ACX393255:ADA393279 AMT393255:AMW393279 AWP393255:AWS393279 BGL393255:BGO393279 BQH393255:BQK393279 CAD393255:CAG393279 CJZ393255:CKC393279 CTV393255:CTY393279 DDR393255:DDU393279 DNN393255:DNQ393279 DXJ393255:DXM393279 EHF393255:EHI393279 ERB393255:ERE393279 FAX393255:FBA393279 FKT393255:FKW393279 FUP393255:FUS393279 GEL393255:GEO393279 GOH393255:GOK393279 GYD393255:GYG393279 HHZ393255:HIC393279 HRV393255:HRY393279 IBR393255:IBU393279 ILN393255:ILQ393279 IVJ393255:IVM393279 JFF393255:JFI393279 JPB393255:JPE393279 JYX393255:JZA393279 KIT393255:KIW393279 KSP393255:KSS393279 LCL393255:LCO393279 LMH393255:LMK393279 LWD393255:LWG393279 MFZ393255:MGC393279 MPV393255:MPY393279 MZR393255:MZU393279 NJN393255:NJQ393279 NTJ393255:NTM393279 ODF393255:ODI393279 ONB393255:ONE393279 OWX393255:OXA393279 PGT393255:PGW393279 PQP393255:PQS393279 QAL393255:QAO393279 QKH393255:QKK393279 QUD393255:QUG393279 RDZ393255:REC393279 RNV393255:RNY393279 RXR393255:RXU393279 SHN393255:SHQ393279 SRJ393255:SRM393279 TBF393255:TBI393279 TLB393255:TLE393279 TUX393255:TVA393279 UET393255:UEW393279 UOP393255:UOS393279 UYL393255:UYO393279 VIH393255:VIK393279 VSD393255:VSG393279 WBZ393255:WCC393279 WLV393255:WLY393279 WVR393255:WVU393279 I458780:L458804 JF458791:JI458815 TB458791:TE458815 ACX458791:ADA458815 AMT458791:AMW458815 AWP458791:AWS458815 BGL458791:BGO458815 BQH458791:BQK458815 CAD458791:CAG458815 CJZ458791:CKC458815 CTV458791:CTY458815 DDR458791:DDU458815 DNN458791:DNQ458815 DXJ458791:DXM458815 EHF458791:EHI458815 ERB458791:ERE458815 FAX458791:FBA458815 FKT458791:FKW458815 FUP458791:FUS458815 GEL458791:GEO458815 GOH458791:GOK458815 GYD458791:GYG458815 HHZ458791:HIC458815 HRV458791:HRY458815 IBR458791:IBU458815 ILN458791:ILQ458815 IVJ458791:IVM458815 JFF458791:JFI458815 JPB458791:JPE458815 JYX458791:JZA458815 KIT458791:KIW458815 KSP458791:KSS458815 LCL458791:LCO458815 LMH458791:LMK458815 LWD458791:LWG458815 MFZ458791:MGC458815 MPV458791:MPY458815 MZR458791:MZU458815 NJN458791:NJQ458815 NTJ458791:NTM458815 ODF458791:ODI458815 ONB458791:ONE458815 OWX458791:OXA458815 PGT458791:PGW458815 PQP458791:PQS458815 QAL458791:QAO458815 QKH458791:QKK458815 QUD458791:QUG458815 RDZ458791:REC458815 RNV458791:RNY458815 RXR458791:RXU458815 SHN458791:SHQ458815 SRJ458791:SRM458815 TBF458791:TBI458815 TLB458791:TLE458815 TUX458791:TVA458815 UET458791:UEW458815 UOP458791:UOS458815 UYL458791:UYO458815 VIH458791:VIK458815 VSD458791:VSG458815 WBZ458791:WCC458815 WLV458791:WLY458815 WVR458791:WVU458815 I524316:L524340 JF524327:JI524351 TB524327:TE524351 ACX524327:ADA524351 AMT524327:AMW524351 AWP524327:AWS524351 BGL524327:BGO524351 BQH524327:BQK524351 CAD524327:CAG524351 CJZ524327:CKC524351 CTV524327:CTY524351 DDR524327:DDU524351 DNN524327:DNQ524351 DXJ524327:DXM524351 EHF524327:EHI524351 ERB524327:ERE524351 FAX524327:FBA524351 FKT524327:FKW524351 FUP524327:FUS524351 GEL524327:GEO524351 GOH524327:GOK524351 GYD524327:GYG524351 HHZ524327:HIC524351 HRV524327:HRY524351 IBR524327:IBU524351 ILN524327:ILQ524351 IVJ524327:IVM524351 JFF524327:JFI524351 JPB524327:JPE524351 JYX524327:JZA524351 KIT524327:KIW524351 KSP524327:KSS524351 LCL524327:LCO524351 LMH524327:LMK524351 LWD524327:LWG524351 MFZ524327:MGC524351 MPV524327:MPY524351 MZR524327:MZU524351 NJN524327:NJQ524351 NTJ524327:NTM524351 ODF524327:ODI524351 ONB524327:ONE524351 OWX524327:OXA524351 PGT524327:PGW524351 PQP524327:PQS524351 QAL524327:QAO524351 QKH524327:QKK524351 QUD524327:QUG524351 RDZ524327:REC524351 RNV524327:RNY524351 RXR524327:RXU524351 SHN524327:SHQ524351 SRJ524327:SRM524351 TBF524327:TBI524351 TLB524327:TLE524351 TUX524327:TVA524351 UET524327:UEW524351 UOP524327:UOS524351 UYL524327:UYO524351 VIH524327:VIK524351 VSD524327:VSG524351 WBZ524327:WCC524351 WLV524327:WLY524351 WVR524327:WVU524351 I589852:L589876 JF589863:JI589887 TB589863:TE589887 ACX589863:ADA589887 AMT589863:AMW589887 AWP589863:AWS589887 BGL589863:BGO589887 BQH589863:BQK589887 CAD589863:CAG589887 CJZ589863:CKC589887 CTV589863:CTY589887 DDR589863:DDU589887 DNN589863:DNQ589887 DXJ589863:DXM589887 EHF589863:EHI589887 ERB589863:ERE589887 FAX589863:FBA589887 FKT589863:FKW589887 FUP589863:FUS589887 GEL589863:GEO589887 GOH589863:GOK589887 GYD589863:GYG589887 HHZ589863:HIC589887 HRV589863:HRY589887 IBR589863:IBU589887 ILN589863:ILQ589887 IVJ589863:IVM589887 JFF589863:JFI589887 JPB589863:JPE589887 JYX589863:JZA589887 KIT589863:KIW589887 KSP589863:KSS589887 LCL589863:LCO589887 LMH589863:LMK589887 LWD589863:LWG589887 MFZ589863:MGC589887 MPV589863:MPY589887 MZR589863:MZU589887 NJN589863:NJQ589887 NTJ589863:NTM589887 ODF589863:ODI589887 ONB589863:ONE589887 OWX589863:OXA589887 PGT589863:PGW589887 PQP589863:PQS589887 QAL589863:QAO589887 QKH589863:QKK589887 QUD589863:QUG589887 RDZ589863:REC589887 RNV589863:RNY589887 RXR589863:RXU589887 SHN589863:SHQ589887 SRJ589863:SRM589887 TBF589863:TBI589887 TLB589863:TLE589887 TUX589863:TVA589887 UET589863:UEW589887 UOP589863:UOS589887 UYL589863:UYO589887 VIH589863:VIK589887 VSD589863:VSG589887 WBZ589863:WCC589887 WLV589863:WLY589887 WVR589863:WVU589887 I655388:L655412 JF655399:JI655423 TB655399:TE655423 ACX655399:ADA655423 AMT655399:AMW655423 AWP655399:AWS655423 BGL655399:BGO655423 BQH655399:BQK655423 CAD655399:CAG655423 CJZ655399:CKC655423 CTV655399:CTY655423 DDR655399:DDU655423 DNN655399:DNQ655423 DXJ655399:DXM655423 EHF655399:EHI655423 ERB655399:ERE655423 FAX655399:FBA655423 FKT655399:FKW655423 FUP655399:FUS655423 GEL655399:GEO655423 GOH655399:GOK655423 GYD655399:GYG655423 HHZ655399:HIC655423 HRV655399:HRY655423 IBR655399:IBU655423 ILN655399:ILQ655423 IVJ655399:IVM655423 JFF655399:JFI655423 JPB655399:JPE655423 JYX655399:JZA655423 KIT655399:KIW655423 KSP655399:KSS655423 LCL655399:LCO655423 LMH655399:LMK655423 LWD655399:LWG655423 MFZ655399:MGC655423 MPV655399:MPY655423 MZR655399:MZU655423 NJN655399:NJQ655423 NTJ655399:NTM655423 ODF655399:ODI655423 ONB655399:ONE655423 OWX655399:OXA655423 PGT655399:PGW655423 PQP655399:PQS655423 QAL655399:QAO655423 QKH655399:QKK655423 QUD655399:QUG655423 RDZ655399:REC655423 RNV655399:RNY655423 RXR655399:RXU655423 SHN655399:SHQ655423 SRJ655399:SRM655423 TBF655399:TBI655423 TLB655399:TLE655423 TUX655399:TVA655423 UET655399:UEW655423 UOP655399:UOS655423 UYL655399:UYO655423 VIH655399:VIK655423 VSD655399:VSG655423 WBZ655399:WCC655423 WLV655399:WLY655423 WVR655399:WVU655423 I720924:L720948 JF720935:JI720959 TB720935:TE720959 ACX720935:ADA720959 AMT720935:AMW720959 AWP720935:AWS720959 BGL720935:BGO720959 BQH720935:BQK720959 CAD720935:CAG720959 CJZ720935:CKC720959 CTV720935:CTY720959 DDR720935:DDU720959 DNN720935:DNQ720959 DXJ720935:DXM720959 EHF720935:EHI720959 ERB720935:ERE720959 FAX720935:FBA720959 FKT720935:FKW720959 FUP720935:FUS720959 GEL720935:GEO720959 GOH720935:GOK720959 GYD720935:GYG720959 HHZ720935:HIC720959 HRV720935:HRY720959 IBR720935:IBU720959 ILN720935:ILQ720959 IVJ720935:IVM720959 JFF720935:JFI720959 JPB720935:JPE720959 JYX720935:JZA720959 KIT720935:KIW720959 KSP720935:KSS720959 LCL720935:LCO720959 LMH720935:LMK720959 LWD720935:LWG720959 MFZ720935:MGC720959 MPV720935:MPY720959 MZR720935:MZU720959 NJN720935:NJQ720959 NTJ720935:NTM720959 ODF720935:ODI720959 ONB720935:ONE720959 OWX720935:OXA720959 PGT720935:PGW720959 PQP720935:PQS720959 QAL720935:QAO720959 QKH720935:QKK720959 QUD720935:QUG720959 RDZ720935:REC720959 RNV720935:RNY720959 RXR720935:RXU720959 SHN720935:SHQ720959 SRJ720935:SRM720959 TBF720935:TBI720959 TLB720935:TLE720959 TUX720935:TVA720959 UET720935:UEW720959 UOP720935:UOS720959 UYL720935:UYO720959 VIH720935:VIK720959 VSD720935:VSG720959 WBZ720935:WCC720959 WLV720935:WLY720959 WVR720935:WVU720959 I786460:L786484 JF786471:JI786495 TB786471:TE786495 ACX786471:ADA786495 AMT786471:AMW786495 AWP786471:AWS786495 BGL786471:BGO786495 BQH786471:BQK786495 CAD786471:CAG786495 CJZ786471:CKC786495 CTV786471:CTY786495 DDR786471:DDU786495 DNN786471:DNQ786495 DXJ786471:DXM786495 EHF786471:EHI786495 ERB786471:ERE786495 FAX786471:FBA786495 FKT786471:FKW786495 FUP786471:FUS786495 GEL786471:GEO786495 GOH786471:GOK786495 GYD786471:GYG786495 HHZ786471:HIC786495 HRV786471:HRY786495 IBR786471:IBU786495 ILN786471:ILQ786495 IVJ786471:IVM786495 JFF786471:JFI786495 JPB786471:JPE786495 JYX786471:JZA786495 KIT786471:KIW786495 KSP786471:KSS786495 LCL786471:LCO786495 LMH786471:LMK786495 LWD786471:LWG786495 MFZ786471:MGC786495 MPV786471:MPY786495 MZR786471:MZU786495 NJN786471:NJQ786495 NTJ786471:NTM786495 ODF786471:ODI786495 ONB786471:ONE786495 OWX786471:OXA786495 PGT786471:PGW786495 PQP786471:PQS786495 QAL786471:QAO786495 QKH786471:QKK786495 QUD786471:QUG786495 RDZ786471:REC786495 RNV786471:RNY786495 RXR786471:RXU786495 SHN786471:SHQ786495 SRJ786471:SRM786495 TBF786471:TBI786495 TLB786471:TLE786495 TUX786471:TVA786495 UET786471:UEW786495 UOP786471:UOS786495 UYL786471:UYO786495 VIH786471:VIK786495 VSD786471:VSG786495 WBZ786471:WCC786495 WLV786471:WLY786495 WVR786471:WVU786495 I851996:L852020 JF852007:JI852031 TB852007:TE852031 ACX852007:ADA852031 AMT852007:AMW852031 AWP852007:AWS852031 BGL852007:BGO852031 BQH852007:BQK852031 CAD852007:CAG852031 CJZ852007:CKC852031 CTV852007:CTY852031 DDR852007:DDU852031 DNN852007:DNQ852031 DXJ852007:DXM852031 EHF852007:EHI852031 ERB852007:ERE852031 FAX852007:FBA852031 FKT852007:FKW852031 FUP852007:FUS852031 GEL852007:GEO852031 GOH852007:GOK852031 GYD852007:GYG852031 HHZ852007:HIC852031 HRV852007:HRY852031 IBR852007:IBU852031 ILN852007:ILQ852031 IVJ852007:IVM852031 JFF852007:JFI852031 JPB852007:JPE852031 JYX852007:JZA852031 KIT852007:KIW852031 KSP852007:KSS852031 LCL852007:LCO852031 LMH852007:LMK852031 LWD852007:LWG852031 MFZ852007:MGC852031 MPV852007:MPY852031 MZR852007:MZU852031 NJN852007:NJQ852031 NTJ852007:NTM852031 ODF852007:ODI852031 ONB852007:ONE852031 OWX852007:OXA852031 PGT852007:PGW852031 PQP852007:PQS852031 QAL852007:QAO852031 QKH852007:QKK852031 QUD852007:QUG852031 RDZ852007:REC852031 RNV852007:RNY852031 RXR852007:RXU852031 SHN852007:SHQ852031 SRJ852007:SRM852031 TBF852007:TBI852031 TLB852007:TLE852031 TUX852007:TVA852031 UET852007:UEW852031 UOP852007:UOS852031 UYL852007:UYO852031 VIH852007:VIK852031 VSD852007:VSG852031 WBZ852007:WCC852031 WLV852007:WLY852031 WVR852007:WVU852031 I917532:L917556 JF917543:JI917567 TB917543:TE917567 ACX917543:ADA917567 AMT917543:AMW917567 AWP917543:AWS917567 BGL917543:BGO917567 BQH917543:BQK917567 CAD917543:CAG917567 CJZ917543:CKC917567 CTV917543:CTY917567 DDR917543:DDU917567 DNN917543:DNQ917567 DXJ917543:DXM917567 EHF917543:EHI917567 ERB917543:ERE917567 FAX917543:FBA917567 FKT917543:FKW917567 FUP917543:FUS917567 GEL917543:GEO917567 GOH917543:GOK917567 GYD917543:GYG917567 HHZ917543:HIC917567 HRV917543:HRY917567 IBR917543:IBU917567 ILN917543:ILQ917567 IVJ917543:IVM917567 JFF917543:JFI917567 JPB917543:JPE917567 JYX917543:JZA917567 KIT917543:KIW917567 KSP917543:KSS917567 LCL917543:LCO917567 LMH917543:LMK917567 LWD917543:LWG917567 MFZ917543:MGC917567 MPV917543:MPY917567 MZR917543:MZU917567 NJN917543:NJQ917567 NTJ917543:NTM917567 ODF917543:ODI917567 ONB917543:ONE917567 OWX917543:OXA917567 PGT917543:PGW917567 PQP917543:PQS917567 QAL917543:QAO917567 QKH917543:QKK917567 QUD917543:QUG917567 RDZ917543:REC917567 RNV917543:RNY917567 RXR917543:RXU917567 SHN917543:SHQ917567 SRJ917543:SRM917567 TBF917543:TBI917567 TLB917543:TLE917567 TUX917543:TVA917567 UET917543:UEW917567 UOP917543:UOS917567 UYL917543:UYO917567 VIH917543:VIK917567 VSD917543:VSG917567 WBZ917543:WCC917567 WLV917543:WLY917567 WVR917543:WVU917567 I983068:L983092 JF983079:JI983103 TB983079:TE983103 ACX983079:ADA983103 AMT983079:AMW983103 AWP983079:AWS983103 BGL983079:BGO983103 BQH983079:BQK983103 CAD983079:CAG983103 CJZ983079:CKC983103 CTV983079:CTY983103 DDR983079:DDU983103 DNN983079:DNQ983103 DXJ983079:DXM983103 EHF983079:EHI983103 ERB983079:ERE983103 FAX983079:FBA983103 FKT983079:FKW983103 FUP983079:FUS983103 GEL983079:GEO983103 GOH983079:GOK983103 GYD983079:GYG983103 HHZ983079:HIC983103 HRV983079:HRY983103 IBR983079:IBU983103 ILN983079:ILQ983103 IVJ983079:IVM983103 JFF983079:JFI983103 JPB983079:JPE983103 JYX983079:JZA983103 KIT983079:KIW983103 KSP983079:KSS983103 LCL983079:LCO983103 LMH983079:LMK983103 LWD983079:LWG983103 MFZ983079:MGC983103 MPV983079:MPY983103 MZR983079:MZU983103 NJN983079:NJQ983103 NTJ983079:NTM983103 ODF983079:ODI983103 ONB983079:ONE983103 OWX983079:OXA983103 PGT983079:PGW983103 PQP983079:PQS983103 QAL983079:QAO983103 QKH983079:QKK983103 QUD983079:QUG983103 RDZ983079:REC983103 RNV983079:RNY983103 RXR983079:RXU983103 SHN983079:SHQ983103 SRJ983079:SRM983103 TBF983079:TBI983103 TLB983079:TLE983103 TUX983079:TVA983103 UET983079:UEW983103 UOP983079:UOS983103 UYL983079:UYO983103 VIH983079:VIK983103 VSD983079:VSG983103 WBZ983079:WCC983103 WLV983079:WLY983103 WVR983079:WVU983103 WVR15:WVU65 WLV15:WLY65 WBZ15:WCC65 VSD15:VSG65 VIH15:VIK65 UYL15:UYO65 UOP15:UOS65 UET15:UEW65 TUX15:TVA65 TLB15:TLE65 TBF15:TBI65 SRJ15:SRM65 SHN15:SHQ65 RXR15:RXU65 RNV15:RNY65 RDZ15:REC65 QUD15:QUG65 QKH15:QKK65 QAL15:QAO65 PQP15:PQS65 PGT15:PGW65 OWX15:OXA65 ONB15:ONE65 ODF15:ODI65 NTJ15:NTM65 NJN15:NJQ65 MZR15:MZU65 MPV15:MPY65 MFZ15:MGC65 LWD15:LWG65 LMH15:LMK65 LCL15:LCO65 KSP15:KSS65 KIT15:KIW65 JYX15:JZA65 JPB15:JPE65 JFF15:JFI65 IVJ15:IVM65 ILN15:ILQ65 IBR15:IBU65 HRV15:HRY65 HHZ15:HIC65 GYD15:GYG65 GOH15:GOK65 GEL15:GEO65 FUP15:FUS65 FKT15:FKW65 FAX15:FBA65 ERB15:ERE65 EHF15:EHI65 DXJ15:DXM65 DNN15:DNQ65 DDR15:DDU65 CTV15:CTY65 CJZ15:CKC65 CAD15:CAG65 BQH15:BQK65 BGL15:BGO65 AWP15:AWS65 AMT15:AMW65 ACX15:ADA65 TB15:TE65 JF15:JI65 I37:L63" xr:uid="{00000000-0002-0000-0000-000006000000}">
      <mc:AlternateContent xmlns:x12ac="http://schemas.microsoft.com/office/spreadsheetml/2011/1/ac" xmlns:mc="http://schemas.openxmlformats.org/markup-compatibility/2006">
        <mc:Choice Requires="x12ac">
          <x12ac:list>0,"0,5",1,2,2/42,b</x12ac:list>
        </mc:Choice>
        <mc:Fallback>
          <formula1>"0,0,5,1,2,2/42,b"</formula1>
        </mc:Fallback>
      </mc:AlternateContent>
    </dataValidation>
    <dataValidation type="list" allowBlank="1" showInputMessage="1" showErrorMessage="1" sqref="I9:L36" xr:uid="{00000000-0002-0000-0000-000007000000}">
      <mc:AlternateContent xmlns:x12ac="http://schemas.microsoft.com/office/spreadsheetml/2011/1/ac" xmlns:mc="http://schemas.openxmlformats.org/markup-compatibility/2006">
        <mc:Choice Requires="x12ac">
          <x12ac:list>0,"0,5",1,2,"2,42",b</x12ac:list>
        </mc:Choice>
        <mc:Fallback>
          <formula1>"0,0,5,1,2,2,42,b"</formula1>
        </mc:Fallback>
      </mc:AlternateContent>
    </dataValidation>
    <dataValidation type="list" allowBlank="1" showInputMessage="1" showErrorMessage="1" sqref="F5" xr:uid="{00000000-0002-0000-0000-000008000000}">
      <formula1>dekor</formula1>
    </dataValidation>
    <dataValidation type="list" allowBlank="1" showInputMessage="1" showErrorMessage="1" sqref="G9:G62" xr:uid="{00000000-0002-0000-0000-000009000000}">
      <formula1>tupl_banan</formula1>
    </dataValidation>
  </dataValidations>
  <pageMargins left="0.31496062992125984" right="0.31496062992125984" top="0" bottom="0" header="0.11811023622047245" footer="0.11811023622047245"/>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C3" sqref="C3"/>
    </sheetView>
  </sheetViews>
  <sheetFormatPr defaultRowHeight="15" x14ac:dyDescent="0.25"/>
  <sheetData>
    <row r="1" spans="1:2" x14ac:dyDescent="0.25">
      <c r="A1" t="s">
        <v>100</v>
      </c>
    </row>
    <row r="2" spans="1:2" x14ac:dyDescent="0.25">
      <c r="A2" t="s">
        <v>101</v>
      </c>
      <c r="B2" s="98" t="s">
        <v>102</v>
      </c>
    </row>
    <row r="3" spans="1:2" x14ac:dyDescent="0.25">
      <c r="B3" s="98" t="s">
        <v>103</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3"/>
  <sheetViews>
    <sheetView topLeftCell="A23" workbookViewId="0">
      <selection activeCell="I24" sqref="I24"/>
    </sheetView>
  </sheetViews>
  <sheetFormatPr defaultRowHeight="15" x14ac:dyDescent="0.25"/>
  <cols>
    <col min="1" max="1" width="3.5703125" style="32" customWidth="1"/>
    <col min="2" max="2" width="21.42578125" customWidth="1"/>
    <col min="3" max="3" width="9.28515625" customWidth="1"/>
    <col min="4" max="4" width="4.140625" customWidth="1"/>
    <col min="5" max="5" width="9.28515625" customWidth="1"/>
    <col min="6" max="6" width="4.140625" customWidth="1"/>
    <col min="7" max="7" width="6.140625" customWidth="1"/>
    <col min="8" max="8" width="4.28515625" customWidth="1"/>
    <col min="9" max="11" width="7.7109375" customWidth="1"/>
    <col min="12" max="15" width="4.7109375" customWidth="1"/>
    <col min="16" max="16" width="7.7109375" customWidth="1"/>
    <col min="17" max="17" width="24.5703125" customWidth="1"/>
    <col min="257" max="257" width="3.5703125" customWidth="1"/>
    <col min="258" max="258" width="21.42578125" customWidth="1"/>
    <col min="259" max="259" width="9.28515625" customWidth="1"/>
    <col min="260" max="260" width="4.140625" customWidth="1"/>
    <col min="261" max="261" width="9.28515625" customWidth="1"/>
    <col min="262" max="262" width="4.140625" customWidth="1"/>
    <col min="263" max="263" width="6.140625" customWidth="1"/>
    <col min="264" max="264" width="4.28515625" customWidth="1"/>
    <col min="265" max="267" width="0" hidden="1" customWidth="1"/>
    <col min="268" max="271" width="4.7109375" customWidth="1"/>
    <col min="272" max="272" width="0" hidden="1" customWidth="1"/>
    <col min="273" max="273" width="24.5703125" customWidth="1"/>
    <col min="513" max="513" width="3.5703125" customWidth="1"/>
    <col min="514" max="514" width="21.42578125" customWidth="1"/>
    <col min="515" max="515" width="9.28515625" customWidth="1"/>
    <col min="516" max="516" width="4.140625" customWidth="1"/>
    <col min="517" max="517" width="9.28515625" customWidth="1"/>
    <col min="518" max="518" width="4.140625" customWidth="1"/>
    <col min="519" max="519" width="6.140625" customWidth="1"/>
    <col min="520" max="520" width="4.28515625" customWidth="1"/>
    <col min="521" max="523" width="0" hidden="1" customWidth="1"/>
    <col min="524" max="527" width="4.7109375" customWidth="1"/>
    <col min="528" max="528" width="0" hidden="1" customWidth="1"/>
    <col min="529" max="529" width="24.5703125" customWidth="1"/>
    <col min="769" max="769" width="3.5703125" customWidth="1"/>
    <col min="770" max="770" width="21.42578125" customWidth="1"/>
    <col min="771" max="771" width="9.28515625" customWidth="1"/>
    <col min="772" max="772" width="4.140625" customWidth="1"/>
    <col min="773" max="773" width="9.28515625" customWidth="1"/>
    <col min="774" max="774" width="4.140625" customWidth="1"/>
    <col min="775" max="775" width="6.140625" customWidth="1"/>
    <col min="776" max="776" width="4.28515625" customWidth="1"/>
    <col min="777" max="779" width="0" hidden="1" customWidth="1"/>
    <col min="780" max="783" width="4.7109375" customWidth="1"/>
    <col min="784" max="784" width="0" hidden="1" customWidth="1"/>
    <col min="785" max="785" width="24.5703125" customWidth="1"/>
    <col min="1025" max="1025" width="3.5703125" customWidth="1"/>
    <col min="1026" max="1026" width="21.42578125" customWidth="1"/>
    <col min="1027" max="1027" width="9.28515625" customWidth="1"/>
    <col min="1028" max="1028" width="4.140625" customWidth="1"/>
    <col min="1029" max="1029" width="9.28515625" customWidth="1"/>
    <col min="1030" max="1030" width="4.140625" customWidth="1"/>
    <col min="1031" max="1031" width="6.140625" customWidth="1"/>
    <col min="1032" max="1032" width="4.28515625" customWidth="1"/>
    <col min="1033" max="1035" width="0" hidden="1" customWidth="1"/>
    <col min="1036" max="1039" width="4.7109375" customWidth="1"/>
    <col min="1040" max="1040" width="0" hidden="1" customWidth="1"/>
    <col min="1041" max="1041" width="24.5703125" customWidth="1"/>
    <col min="1281" max="1281" width="3.5703125" customWidth="1"/>
    <col min="1282" max="1282" width="21.42578125" customWidth="1"/>
    <col min="1283" max="1283" width="9.28515625" customWidth="1"/>
    <col min="1284" max="1284" width="4.140625" customWidth="1"/>
    <col min="1285" max="1285" width="9.28515625" customWidth="1"/>
    <col min="1286" max="1286" width="4.140625" customWidth="1"/>
    <col min="1287" max="1287" width="6.140625" customWidth="1"/>
    <col min="1288" max="1288" width="4.28515625" customWidth="1"/>
    <col min="1289" max="1291" width="0" hidden="1" customWidth="1"/>
    <col min="1292" max="1295" width="4.7109375" customWidth="1"/>
    <col min="1296" max="1296" width="0" hidden="1" customWidth="1"/>
    <col min="1297" max="1297" width="24.5703125" customWidth="1"/>
    <col min="1537" max="1537" width="3.5703125" customWidth="1"/>
    <col min="1538" max="1538" width="21.42578125" customWidth="1"/>
    <col min="1539" max="1539" width="9.28515625" customWidth="1"/>
    <col min="1540" max="1540" width="4.140625" customWidth="1"/>
    <col min="1541" max="1541" width="9.28515625" customWidth="1"/>
    <col min="1542" max="1542" width="4.140625" customWidth="1"/>
    <col min="1543" max="1543" width="6.140625" customWidth="1"/>
    <col min="1544" max="1544" width="4.28515625" customWidth="1"/>
    <col min="1545" max="1547" width="0" hidden="1" customWidth="1"/>
    <col min="1548" max="1551" width="4.7109375" customWidth="1"/>
    <col min="1552" max="1552" width="0" hidden="1" customWidth="1"/>
    <col min="1553" max="1553" width="24.5703125" customWidth="1"/>
    <col min="1793" max="1793" width="3.5703125" customWidth="1"/>
    <col min="1794" max="1794" width="21.42578125" customWidth="1"/>
    <col min="1795" max="1795" width="9.28515625" customWidth="1"/>
    <col min="1796" max="1796" width="4.140625" customWidth="1"/>
    <col min="1797" max="1797" width="9.28515625" customWidth="1"/>
    <col min="1798" max="1798" width="4.140625" customWidth="1"/>
    <col min="1799" max="1799" width="6.140625" customWidth="1"/>
    <col min="1800" max="1800" width="4.28515625" customWidth="1"/>
    <col min="1801" max="1803" width="0" hidden="1" customWidth="1"/>
    <col min="1804" max="1807" width="4.7109375" customWidth="1"/>
    <col min="1808" max="1808" width="0" hidden="1" customWidth="1"/>
    <col min="1809" max="1809" width="24.5703125" customWidth="1"/>
    <col min="2049" max="2049" width="3.5703125" customWidth="1"/>
    <col min="2050" max="2050" width="21.42578125" customWidth="1"/>
    <col min="2051" max="2051" width="9.28515625" customWidth="1"/>
    <col min="2052" max="2052" width="4.140625" customWidth="1"/>
    <col min="2053" max="2053" width="9.28515625" customWidth="1"/>
    <col min="2054" max="2054" width="4.140625" customWidth="1"/>
    <col min="2055" max="2055" width="6.140625" customWidth="1"/>
    <col min="2056" max="2056" width="4.28515625" customWidth="1"/>
    <col min="2057" max="2059" width="0" hidden="1" customWidth="1"/>
    <col min="2060" max="2063" width="4.7109375" customWidth="1"/>
    <col min="2064" max="2064" width="0" hidden="1" customWidth="1"/>
    <col min="2065" max="2065" width="24.5703125" customWidth="1"/>
    <col min="2305" max="2305" width="3.5703125" customWidth="1"/>
    <col min="2306" max="2306" width="21.42578125" customWidth="1"/>
    <col min="2307" max="2307" width="9.28515625" customWidth="1"/>
    <col min="2308" max="2308" width="4.140625" customWidth="1"/>
    <col min="2309" max="2309" width="9.28515625" customWidth="1"/>
    <col min="2310" max="2310" width="4.140625" customWidth="1"/>
    <col min="2311" max="2311" width="6.140625" customWidth="1"/>
    <col min="2312" max="2312" width="4.28515625" customWidth="1"/>
    <col min="2313" max="2315" width="0" hidden="1" customWidth="1"/>
    <col min="2316" max="2319" width="4.7109375" customWidth="1"/>
    <col min="2320" max="2320" width="0" hidden="1" customWidth="1"/>
    <col min="2321" max="2321" width="24.5703125" customWidth="1"/>
    <col min="2561" max="2561" width="3.5703125" customWidth="1"/>
    <col min="2562" max="2562" width="21.42578125" customWidth="1"/>
    <col min="2563" max="2563" width="9.28515625" customWidth="1"/>
    <col min="2564" max="2564" width="4.140625" customWidth="1"/>
    <col min="2565" max="2565" width="9.28515625" customWidth="1"/>
    <col min="2566" max="2566" width="4.140625" customWidth="1"/>
    <col min="2567" max="2567" width="6.140625" customWidth="1"/>
    <col min="2568" max="2568" width="4.28515625" customWidth="1"/>
    <col min="2569" max="2571" width="0" hidden="1" customWidth="1"/>
    <col min="2572" max="2575" width="4.7109375" customWidth="1"/>
    <col min="2576" max="2576" width="0" hidden="1" customWidth="1"/>
    <col min="2577" max="2577" width="24.5703125" customWidth="1"/>
    <col min="2817" max="2817" width="3.5703125" customWidth="1"/>
    <col min="2818" max="2818" width="21.42578125" customWidth="1"/>
    <col min="2819" max="2819" width="9.28515625" customWidth="1"/>
    <col min="2820" max="2820" width="4.140625" customWidth="1"/>
    <col min="2821" max="2821" width="9.28515625" customWidth="1"/>
    <col min="2822" max="2822" width="4.140625" customWidth="1"/>
    <col min="2823" max="2823" width="6.140625" customWidth="1"/>
    <col min="2824" max="2824" width="4.28515625" customWidth="1"/>
    <col min="2825" max="2827" width="0" hidden="1" customWidth="1"/>
    <col min="2828" max="2831" width="4.7109375" customWidth="1"/>
    <col min="2832" max="2832" width="0" hidden="1" customWidth="1"/>
    <col min="2833" max="2833" width="24.5703125" customWidth="1"/>
    <col min="3073" max="3073" width="3.5703125" customWidth="1"/>
    <col min="3074" max="3074" width="21.42578125" customWidth="1"/>
    <col min="3075" max="3075" width="9.28515625" customWidth="1"/>
    <col min="3076" max="3076" width="4.140625" customWidth="1"/>
    <col min="3077" max="3077" width="9.28515625" customWidth="1"/>
    <col min="3078" max="3078" width="4.140625" customWidth="1"/>
    <col min="3079" max="3079" width="6.140625" customWidth="1"/>
    <col min="3080" max="3080" width="4.28515625" customWidth="1"/>
    <col min="3081" max="3083" width="0" hidden="1" customWidth="1"/>
    <col min="3084" max="3087" width="4.7109375" customWidth="1"/>
    <col min="3088" max="3088" width="0" hidden="1" customWidth="1"/>
    <col min="3089" max="3089" width="24.5703125" customWidth="1"/>
    <col min="3329" max="3329" width="3.5703125" customWidth="1"/>
    <col min="3330" max="3330" width="21.42578125" customWidth="1"/>
    <col min="3331" max="3331" width="9.28515625" customWidth="1"/>
    <col min="3332" max="3332" width="4.140625" customWidth="1"/>
    <col min="3333" max="3333" width="9.28515625" customWidth="1"/>
    <col min="3334" max="3334" width="4.140625" customWidth="1"/>
    <col min="3335" max="3335" width="6.140625" customWidth="1"/>
    <col min="3336" max="3336" width="4.28515625" customWidth="1"/>
    <col min="3337" max="3339" width="0" hidden="1" customWidth="1"/>
    <col min="3340" max="3343" width="4.7109375" customWidth="1"/>
    <col min="3344" max="3344" width="0" hidden="1" customWidth="1"/>
    <col min="3345" max="3345" width="24.5703125" customWidth="1"/>
    <col min="3585" max="3585" width="3.5703125" customWidth="1"/>
    <col min="3586" max="3586" width="21.42578125" customWidth="1"/>
    <col min="3587" max="3587" width="9.28515625" customWidth="1"/>
    <col min="3588" max="3588" width="4.140625" customWidth="1"/>
    <col min="3589" max="3589" width="9.28515625" customWidth="1"/>
    <col min="3590" max="3590" width="4.140625" customWidth="1"/>
    <col min="3591" max="3591" width="6.140625" customWidth="1"/>
    <col min="3592" max="3592" width="4.28515625" customWidth="1"/>
    <col min="3593" max="3595" width="0" hidden="1" customWidth="1"/>
    <col min="3596" max="3599" width="4.7109375" customWidth="1"/>
    <col min="3600" max="3600" width="0" hidden="1" customWidth="1"/>
    <col min="3601" max="3601" width="24.5703125" customWidth="1"/>
    <col min="3841" max="3841" width="3.5703125" customWidth="1"/>
    <col min="3842" max="3842" width="21.42578125" customWidth="1"/>
    <col min="3843" max="3843" width="9.28515625" customWidth="1"/>
    <col min="3844" max="3844" width="4.140625" customWidth="1"/>
    <col min="3845" max="3845" width="9.28515625" customWidth="1"/>
    <col min="3846" max="3846" width="4.140625" customWidth="1"/>
    <col min="3847" max="3847" width="6.140625" customWidth="1"/>
    <col min="3848" max="3848" width="4.28515625" customWidth="1"/>
    <col min="3849" max="3851" width="0" hidden="1" customWidth="1"/>
    <col min="3852" max="3855" width="4.7109375" customWidth="1"/>
    <col min="3856" max="3856" width="0" hidden="1" customWidth="1"/>
    <col min="3857" max="3857" width="24.5703125" customWidth="1"/>
    <col min="4097" max="4097" width="3.5703125" customWidth="1"/>
    <col min="4098" max="4098" width="21.42578125" customWidth="1"/>
    <col min="4099" max="4099" width="9.28515625" customWidth="1"/>
    <col min="4100" max="4100" width="4.140625" customWidth="1"/>
    <col min="4101" max="4101" width="9.28515625" customWidth="1"/>
    <col min="4102" max="4102" width="4.140625" customWidth="1"/>
    <col min="4103" max="4103" width="6.140625" customWidth="1"/>
    <col min="4104" max="4104" width="4.28515625" customWidth="1"/>
    <col min="4105" max="4107" width="0" hidden="1" customWidth="1"/>
    <col min="4108" max="4111" width="4.7109375" customWidth="1"/>
    <col min="4112" max="4112" width="0" hidden="1" customWidth="1"/>
    <col min="4113" max="4113" width="24.5703125" customWidth="1"/>
    <col min="4353" max="4353" width="3.5703125" customWidth="1"/>
    <col min="4354" max="4354" width="21.42578125" customWidth="1"/>
    <col min="4355" max="4355" width="9.28515625" customWidth="1"/>
    <col min="4356" max="4356" width="4.140625" customWidth="1"/>
    <col min="4357" max="4357" width="9.28515625" customWidth="1"/>
    <col min="4358" max="4358" width="4.140625" customWidth="1"/>
    <col min="4359" max="4359" width="6.140625" customWidth="1"/>
    <col min="4360" max="4360" width="4.28515625" customWidth="1"/>
    <col min="4361" max="4363" width="0" hidden="1" customWidth="1"/>
    <col min="4364" max="4367" width="4.7109375" customWidth="1"/>
    <col min="4368" max="4368" width="0" hidden="1" customWidth="1"/>
    <col min="4369" max="4369" width="24.5703125" customWidth="1"/>
    <col min="4609" max="4609" width="3.5703125" customWidth="1"/>
    <col min="4610" max="4610" width="21.42578125" customWidth="1"/>
    <col min="4611" max="4611" width="9.28515625" customWidth="1"/>
    <col min="4612" max="4612" width="4.140625" customWidth="1"/>
    <col min="4613" max="4613" width="9.28515625" customWidth="1"/>
    <col min="4614" max="4614" width="4.140625" customWidth="1"/>
    <col min="4615" max="4615" width="6.140625" customWidth="1"/>
    <col min="4616" max="4616" width="4.28515625" customWidth="1"/>
    <col min="4617" max="4619" width="0" hidden="1" customWidth="1"/>
    <col min="4620" max="4623" width="4.7109375" customWidth="1"/>
    <col min="4624" max="4624" width="0" hidden="1" customWidth="1"/>
    <col min="4625" max="4625" width="24.5703125" customWidth="1"/>
    <col min="4865" max="4865" width="3.5703125" customWidth="1"/>
    <col min="4866" max="4866" width="21.42578125" customWidth="1"/>
    <col min="4867" max="4867" width="9.28515625" customWidth="1"/>
    <col min="4868" max="4868" width="4.140625" customWidth="1"/>
    <col min="4869" max="4869" width="9.28515625" customWidth="1"/>
    <col min="4870" max="4870" width="4.140625" customWidth="1"/>
    <col min="4871" max="4871" width="6.140625" customWidth="1"/>
    <col min="4872" max="4872" width="4.28515625" customWidth="1"/>
    <col min="4873" max="4875" width="0" hidden="1" customWidth="1"/>
    <col min="4876" max="4879" width="4.7109375" customWidth="1"/>
    <col min="4880" max="4880" width="0" hidden="1" customWidth="1"/>
    <col min="4881" max="4881" width="24.5703125" customWidth="1"/>
    <col min="5121" max="5121" width="3.5703125" customWidth="1"/>
    <col min="5122" max="5122" width="21.42578125" customWidth="1"/>
    <col min="5123" max="5123" width="9.28515625" customWidth="1"/>
    <col min="5124" max="5124" width="4.140625" customWidth="1"/>
    <col min="5125" max="5125" width="9.28515625" customWidth="1"/>
    <col min="5126" max="5126" width="4.140625" customWidth="1"/>
    <col min="5127" max="5127" width="6.140625" customWidth="1"/>
    <col min="5128" max="5128" width="4.28515625" customWidth="1"/>
    <col min="5129" max="5131" width="0" hidden="1" customWidth="1"/>
    <col min="5132" max="5135" width="4.7109375" customWidth="1"/>
    <col min="5136" max="5136" width="0" hidden="1" customWidth="1"/>
    <col min="5137" max="5137" width="24.5703125" customWidth="1"/>
    <col min="5377" max="5377" width="3.5703125" customWidth="1"/>
    <col min="5378" max="5378" width="21.42578125" customWidth="1"/>
    <col min="5379" max="5379" width="9.28515625" customWidth="1"/>
    <col min="5380" max="5380" width="4.140625" customWidth="1"/>
    <col min="5381" max="5381" width="9.28515625" customWidth="1"/>
    <col min="5382" max="5382" width="4.140625" customWidth="1"/>
    <col min="5383" max="5383" width="6.140625" customWidth="1"/>
    <col min="5384" max="5384" width="4.28515625" customWidth="1"/>
    <col min="5385" max="5387" width="0" hidden="1" customWidth="1"/>
    <col min="5388" max="5391" width="4.7109375" customWidth="1"/>
    <col min="5392" max="5392" width="0" hidden="1" customWidth="1"/>
    <col min="5393" max="5393" width="24.5703125" customWidth="1"/>
    <col min="5633" max="5633" width="3.5703125" customWidth="1"/>
    <col min="5634" max="5634" width="21.42578125" customWidth="1"/>
    <col min="5635" max="5635" width="9.28515625" customWidth="1"/>
    <col min="5636" max="5636" width="4.140625" customWidth="1"/>
    <col min="5637" max="5637" width="9.28515625" customWidth="1"/>
    <col min="5638" max="5638" width="4.140625" customWidth="1"/>
    <col min="5639" max="5639" width="6.140625" customWidth="1"/>
    <col min="5640" max="5640" width="4.28515625" customWidth="1"/>
    <col min="5641" max="5643" width="0" hidden="1" customWidth="1"/>
    <col min="5644" max="5647" width="4.7109375" customWidth="1"/>
    <col min="5648" max="5648" width="0" hidden="1" customWidth="1"/>
    <col min="5649" max="5649" width="24.5703125" customWidth="1"/>
    <col min="5889" max="5889" width="3.5703125" customWidth="1"/>
    <col min="5890" max="5890" width="21.42578125" customWidth="1"/>
    <col min="5891" max="5891" width="9.28515625" customWidth="1"/>
    <col min="5892" max="5892" width="4.140625" customWidth="1"/>
    <col min="5893" max="5893" width="9.28515625" customWidth="1"/>
    <col min="5894" max="5894" width="4.140625" customWidth="1"/>
    <col min="5895" max="5895" width="6.140625" customWidth="1"/>
    <col min="5896" max="5896" width="4.28515625" customWidth="1"/>
    <col min="5897" max="5899" width="0" hidden="1" customWidth="1"/>
    <col min="5900" max="5903" width="4.7109375" customWidth="1"/>
    <col min="5904" max="5904" width="0" hidden="1" customWidth="1"/>
    <col min="5905" max="5905" width="24.5703125" customWidth="1"/>
    <col min="6145" max="6145" width="3.5703125" customWidth="1"/>
    <col min="6146" max="6146" width="21.42578125" customWidth="1"/>
    <col min="6147" max="6147" width="9.28515625" customWidth="1"/>
    <col min="6148" max="6148" width="4.140625" customWidth="1"/>
    <col min="6149" max="6149" width="9.28515625" customWidth="1"/>
    <col min="6150" max="6150" width="4.140625" customWidth="1"/>
    <col min="6151" max="6151" width="6.140625" customWidth="1"/>
    <col min="6152" max="6152" width="4.28515625" customWidth="1"/>
    <col min="6153" max="6155" width="0" hidden="1" customWidth="1"/>
    <col min="6156" max="6159" width="4.7109375" customWidth="1"/>
    <col min="6160" max="6160" width="0" hidden="1" customWidth="1"/>
    <col min="6161" max="6161" width="24.5703125" customWidth="1"/>
    <col min="6401" max="6401" width="3.5703125" customWidth="1"/>
    <col min="6402" max="6402" width="21.42578125" customWidth="1"/>
    <col min="6403" max="6403" width="9.28515625" customWidth="1"/>
    <col min="6404" max="6404" width="4.140625" customWidth="1"/>
    <col min="6405" max="6405" width="9.28515625" customWidth="1"/>
    <col min="6406" max="6406" width="4.140625" customWidth="1"/>
    <col min="6407" max="6407" width="6.140625" customWidth="1"/>
    <col min="6408" max="6408" width="4.28515625" customWidth="1"/>
    <col min="6409" max="6411" width="0" hidden="1" customWidth="1"/>
    <col min="6412" max="6415" width="4.7109375" customWidth="1"/>
    <col min="6416" max="6416" width="0" hidden="1" customWidth="1"/>
    <col min="6417" max="6417" width="24.5703125" customWidth="1"/>
    <col min="6657" max="6657" width="3.5703125" customWidth="1"/>
    <col min="6658" max="6658" width="21.42578125" customWidth="1"/>
    <col min="6659" max="6659" width="9.28515625" customWidth="1"/>
    <col min="6660" max="6660" width="4.140625" customWidth="1"/>
    <col min="6661" max="6661" width="9.28515625" customWidth="1"/>
    <col min="6662" max="6662" width="4.140625" customWidth="1"/>
    <col min="6663" max="6663" width="6.140625" customWidth="1"/>
    <col min="6664" max="6664" width="4.28515625" customWidth="1"/>
    <col min="6665" max="6667" width="0" hidden="1" customWidth="1"/>
    <col min="6668" max="6671" width="4.7109375" customWidth="1"/>
    <col min="6672" max="6672" width="0" hidden="1" customWidth="1"/>
    <col min="6673" max="6673" width="24.5703125" customWidth="1"/>
    <col min="6913" max="6913" width="3.5703125" customWidth="1"/>
    <col min="6914" max="6914" width="21.42578125" customWidth="1"/>
    <col min="6915" max="6915" width="9.28515625" customWidth="1"/>
    <col min="6916" max="6916" width="4.140625" customWidth="1"/>
    <col min="6917" max="6917" width="9.28515625" customWidth="1"/>
    <col min="6918" max="6918" width="4.140625" customWidth="1"/>
    <col min="6919" max="6919" width="6.140625" customWidth="1"/>
    <col min="6920" max="6920" width="4.28515625" customWidth="1"/>
    <col min="6921" max="6923" width="0" hidden="1" customWidth="1"/>
    <col min="6924" max="6927" width="4.7109375" customWidth="1"/>
    <col min="6928" max="6928" width="0" hidden="1" customWidth="1"/>
    <col min="6929" max="6929" width="24.5703125" customWidth="1"/>
    <col min="7169" max="7169" width="3.5703125" customWidth="1"/>
    <col min="7170" max="7170" width="21.42578125" customWidth="1"/>
    <col min="7171" max="7171" width="9.28515625" customWidth="1"/>
    <col min="7172" max="7172" width="4.140625" customWidth="1"/>
    <col min="7173" max="7173" width="9.28515625" customWidth="1"/>
    <col min="7174" max="7174" width="4.140625" customWidth="1"/>
    <col min="7175" max="7175" width="6.140625" customWidth="1"/>
    <col min="7176" max="7176" width="4.28515625" customWidth="1"/>
    <col min="7177" max="7179" width="0" hidden="1" customWidth="1"/>
    <col min="7180" max="7183" width="4.7109375" customWidth="1"/>
    <col min="7184" max="7184" width="0" hidden="1" customWidth="1"/>
    <col min="7185" max="7185" width="24.5703125" customWidth="1"/>
    <col min="7425" max="7425" width="3.5703125" customWidth="1"/>
    <col min="7426" max="7426" width="21.42578125" customWidth="1"/>
    <col min="7427" max="7427" width="9.28515625" customWidth="1"/>
    <col min="7428" max="7428" width="4.140625" customWidth="1"/>
    <col min="7429" max="7429" width="9.28515625" customWidth="1"/>
    <col min="7430" max="7430" width="4.140625" customWidth="1"/>
    <col min="7431" max="7431" width="6.140625" customWidth="1"/>
    <col min="7432" max="7432" width="4.28515625" customWidth="1"/>
    <col min="7433" max="7435" width="0" hidden="1" customWidth="1"/>
    <col min="7436" max="7439" width="4.7109375" customWidth="1"/>
    <col min="7440" max="7440" width="0" hidden="1" customWidth="1"/>
    <col min="7441" max="7441" width="24.5703125" customWidth="1"/>
    <col min="7681" max="7681" width="3.5703125" customWidth="1"/>
    <col min="7682" max="7682" width="21.42578125" customWidth="1"/>
    <col min="7683" max="7683" width="9.28515625" customWidth="1"/>
    <col min="7684" max="7684" width="4.140625" customWidth="1"/>
    <col min="7685" max="7685" width="9.28515625" customWidth="1"/>
    <col min="7686" max="7686" width="4.140625" customWidth="1"/>
    <col min="7687" max="7687" width="6.140625" customWidth="1"/>
    <col min="7688" max="7688" width="4.28515625" customWidth="1"/>
    <col min="7689" max="7691" width="0" hidden="1" customWidth="1"/>
    <col min="7692" max="7695" width="4.7109375" customWidth="1"/>
    <col min="7696" max="7696" width="0" hidden="1" customWidth="1"/>
    <col min="7697" max="7697" width="24.5703125" customWidth="1"/>
    <col min="7937" max="7937" width="3.5703125" customWidth="1"/>
    <col min="7938" max="7938" width="21.42578125" customWidth="1"/>
    <col min="7939" max="7939" width="9.28515625" customWidth="1"/>
    <col min="7940" max="7940" width="4.140625" customWidth="1"/>
    <col min="7941" max="7941" width="9.28515625" customWidth="1"/>
    <col min="7942" max="7942" width="4.140625" customWidth="1"/>
    <col min="7943" max="7943" width="6.140625" customWidth="1"/>
    <col min="7944" max="7944" width="4.28515625" customWidth="1"/>
    <col min="7945" max="7947" width="0" hidden="1" customWidth="1"/>
    <col min="7948" max="7951" width="4.7109375" customWidth="1"/>
    <col min="7952" max="7952" width="0" hidden="1" customWidth="1"/>
    <col min="7953" max="7953" width="24.5703125" customWidth="1"/>
    <col min="8193" max="8193" width="3.5703125" customWidth="1"/>
    <col min="8194" max="8194" width="21.42578125" customWidth="1"/>
    <col min="8195" max="8195" width="9.28515625" customWidth="1"/>
    <col min="8196" max="8196" width="4.140625" customWidth="1"/>
    <col min="8197" max="8197" width="9.28515625" customWidth="1"/>
    <col min="8198" max="8198" width="4.140625" customWidth="1"/>
    <col min="8199" max="8199" width="6.140625" customWidth="1"/>
    <col min="8200" max="8200" width="4.28515625" customWidth="1"/>
    <col min="8201" max="8203" width="0" hidden="1" customWidth="1"/>
    <col min="8204" max="8207" width="4.7109375" customWidth="1"/>
    <col min="8208" max="8208" width="0" hidden="1" customWidth="1"/>
    <col min="8209" max="8209" width="24.5703125" customWidth="1"/>
    <col min="8449" max="8449" width="3.5703125" customWidth="1"/>
    <col min="8450" max="8450" width="21.42578125" customWidth="1"/>
    <col min="8451" max="8451" width="9.28515625" customWidth="1"/>
    <col min="8452" max="8452" width="4.140625" customWidth="1"/>
    <col min="8453" max="8453" width="9.28515625" customWidth="1"/>
    <col min="8454" max="8454" width="4.140625" customWidth="1"/>
    <col min="8455" max="8455" width="6.140625" customWidth="1"/>
    <col min="8456" max="8456" width="4.28515625" customWidth="1"/>
    <col min="8457" max="8459" width="0" hidden="1" customWidth="1"/>
    <col min="8460" max="8463" width="4.7109375" customWidth="1"/>
    <col min="8464" max="8464" width="0" hidden="1" customWidth="1"/>
    <col min="8465" max="8465" width="24.5703125" customWidth="1"/>
    <col min="8705" max="8705" width="3.5703125" customWidth="1"/>
    <col min="8706" max="8706" width="21.42578125" customWidth="1"/>
    <col min="8707" max="8707" width="9.28515625" customWidth="1"/>
    <col min="8708" max="8708" width="4.140625" customWidth="1"/>
    <col min="8709" max="8709" width="9.28515625" customWidth="1"/>
    <col min="8710" max="8710" width="4.140625" customWidth="1"/>
    <col min="8711" max="8711" width="6.140625" customWidth="1"/>
    <col min="8712" max="8712" width="4.28515625" customWidth="1"/>
    <col min="8713" max="8715" width="0" hidden="1" customWidth="1"/>
    <col min="8716" max="8719" width="4.7109375" customWidth="1"/>
    <col min="8720" max="8720" width="0" hidden="1" customWidth="1"/>
    <col min="8721" max="8721" width="24.5703125" customWidth="1"/>
    <col min="8961" max="8961" width="3.5703125" customWidth="1"/>
    <col min="8962" max="8962" width="21.42578125" customWidth="1"/>
    <col min="8963" max="8963" width="9.28515625" customWidth="1"/>
    <col min="8964" max="8964" width="4.140625" customWidth="1"/>
    <col min="8965" max="8965" width="9.28515625" customWidth="1"/>
    <col min="8966" max="8966" width="4.140625" customWidth="1"/>
    <col min="8967" max="8967" width="6.140625" customWidth="1"/>
    <col min="8968" max="8968" width="4.28515625" customWidth="1"/>
    <col min="8969" max="8971" width="0" hidden="1" customWidth="1"/>
    <col min="8972" max="8975" width="4.7109375" customWidth="1"/>
    <col min="8976" max="8976" width="0" hidden="1" customWidth="1"/>
    <col min="8977" max="8977" width="24.5703125" customWidth="1"/>
    <col min="9217" max="9217" width="3.5703125" customWidth="1"/>
    <col min="9218" max="9218" width="21.42578125" customWidth="1"/>
    <col min="9219" max="9219" width="9.28515625" customWidth="1"/>
    <col min="9220" max="9220" width="4.140625" customWidth="1"/>
    <col min="9221" max="9221" width="9.28515625" customWidth="1"/>
    <col min="9222" max="9222" width="4.140625" customWidth="1"/>
    <col min="9223" max="9223" width="6.140625" customWidth="1"/>
    <col min="9224" max="9224" width="4.28515625" customWidth="1"/>
    <col min="9225" max="9227" width="0" hidden="1" customWidth="1"/>
    <col min="9228" max="9231" width="4.7109375" customWidth="1"/>
    <col min="9232" max="9232" width="0" hidden="1" customWidth="1"/>
    <col min="9233" max="9233" width="24.5703125" customWidth="1"/>
    <col min="9473" max="9473" width="3.5703125" customWidth="1"/>
    <col min="9474" max="9474" width="21.42578125" customWidth="1"/>
    <col min="9475" max="9475" width="9.28515625" customWidth="1"/>
    <col min="9476" max="9476" width="4.140625" customWidth="1"/>
    <col min="9477" max="9477" width="9.28515625" customWidth="1"/>
    <col min="9478" max="9478" width="4.140625" customWidth="1"/>
    <col min="9479" max="9479" width="6.140625" customWidth="1"/>
    <col min="9480" max="9480" width="4.28515625" customWidth="1"/>
    <col min="9481" max="9483" width="0" hidden="1" customWidth="1"/>
    <col min="9484" max="9487" width="4.7109375" customWidth="1"/>
    <col min="9488" max="9488" width="0" hidden="1" customWidth="1"/>
    <col min="9489" max="9489" width="24.5703125" customWidth="1"/>
    <col min="9729" max="9729" width="3.5703125" customWidth="1"/>
    <col min="9730" max="9730" width="21.42578125" customWidth="1"/>
    <col min="9731" max="9731" width="9.28515625" customWidth="1"/>
    <col min="9732" max="9732" width="4.140625" customWidth="1"/>
    <col min="9733" max="9733" width="9.28515625" customWidth="1"/>
    <col min="9734" max="9734" width="4.140625" customWidth="1"/>
    <col min="9735" max="9735" width="6.140625" customWidth="1"/>
    <col min="9736" max="9736" width="4.28515625" customWidth="1"/>
    <col min="9737" max="9739" width="0" hidden="1" customWidth="1"/>
    <col min="9740" max="9743" width="4.7109375" customWidth="1"/>
    <col min="9744" max="9744" width="0" hidden="1" customWidth="1"/>
    <col min="9745" max="9745" width="24.5703125" customWidth="1"/>
    <col min="9985" max="9985" width="3.5703125" customWidth="1"/>
    <col min="9986" max="9986" width="21.42578125" customWidth="1"/>
    <col min="9987" max="9987" width="9.28515625" customWidth="1"/>
    <col min="9988" max="9988" width="4.140625" customWidth="1"/>
    <col min="9989" max="9989" width="9.28515625" customWidth="1"/>
    <col min="9990" max="9990" width="4.140625" customWidth="1"/>
    <col min="9991" max="9991" width="6.140625" customWidth="1"/>
    <col min="9992" max="9992" width="4.28515625" customWidth="1"/>
    <col min="9993" max="9995" width="0" hidden="1" customWidth="1"/>
    <col min="9996" max="9999" width="4.7109375" customWidth="1"/>
    <col min="10000" max="10000" width="0" hidden="1" customWidth="1"/>
    <col min="10001" max="10001" width="24.5703125" customWidth="1"/>
    <col min="10241" max="10241" width="3.5703125" customWidth="1"/>
    <col min="10242" max="10242" width="21.42578125" customWidth="1"/>
    <col min="10243" max="10243" width="9.28515625" customWidth="1"/>
    <col min="10244" max="10244" width="4.140625" customWidth="1"/>
    <col min="10245" max="10245" width="9.28515625" customWidth="1"/>
    <col min="10246" max="10246" width="4.140625" customWidth="1"/>
    <col min="10247" max="10247" width="6.140625" customWidth="1"/>
    <col min="10248" max="10248" width="4.28515625" customWidth="1"/>
    <col min="10249" max="10251" width="0" hidden="1" customWidth="1"/>
    <col min="10252" max="10255" width="4.7109375" customWidth="1"/>
    <col min="10256" max="10256" width="0" hidden="1" customWidth="1"/>
    <col min="10257" max="10257" width="24.5703125" customWidth="1"/>
    <col min="10497" max="10497" width="3.5703125" customWidth="1"/>
    <col min="10498" max="10498" width="21.42578125" customWidth="1"/>
    <col min="10499" max="10499" width="9.28515625" customWidth="1"/>
    <col min="10500" max="10500" width="4.140625" customWidth="1"/>
    <col min="10501" max="10501" width="9.28515625" customWidth="1"/>
    <col min="10502" max="10502" width="4.140625" customWidth="1"/>
    <col min="10503" max="10503" width="6.140625" customWidth="1"/>
    <col min="10504" max="10504" width="4.28515625" customWidth="1"/>
    <col min="10505" max="10507" width="0" hidden="1" customWidth="1"/>
    <col min="10508" max="10511" width="4.7109375" customWidth="1"/>
    <col min="10512" max="10512" width="0" hidden="1" customWidth="1"/>
    <col min="10513" max="10513" width="24.5703125" customWidth="1"/>
    <col min="10753" max="10753" width="3.5703125" customWidth="1"/>
    <col min="10754" max="10754" width="21.42578125" customWidth="1"/>
    <col min="10755" max="10755" width="9.28515625" customWidth="1"/>
    <col min="10756" max="10756" width="4.140625" customWidth="1"/>
    <col min="10757" max="10757" width="9.28515625" customWidth="1"/>
    <col min="10758" max="10758" width="4.140625" customWidth="1"/>
    <col min="10759" max="10759" width="6.140625" customWidth="1"/>
    <col min="10760" max="10760" width="4.28515625" customWidth="1"/>
    <col min="10761" max="10763" width="0" hidden="1" customWidth="1"/>
    <col min="10764" max="10767" width="4.7109375" customWidth="1"/>
    <col min="10768" max="10768" width="0" hidden="1" customWidth="1"/>
    <col min="10769" max="10769" width="24.5703125" customWidth="1"/>
    <col min="11009" max="11009" width="3.5703125" customWidth="1"/>
    <col min="11010" max="11010" width="21.42578125" customWidth="1"/>
    <col min="11011" max="11011" width="9.28515625" customWidth="1"/>
    <col min="11012" max="11012" width="4.140625" customWidth="1"/>
    <col min="11013" max="11013" width="9.28515625" customWidth="1"/>
    <col min="11014" max="11014" width="4.140625" customWidth="1"/>
    <col min="11015" max="11015" width="6.140625" customWidth="1"/>
    <col min="11016" max="11016" width="4.28515625" customWidth="1"/>
    <col min="11017" max="11019" width="0" hidden="1" customWidth="1"/>
    <col min="11020" max="11023" width="4.7109375" customWidth="1"/>
    <col min="11024" max="11024" width="0" hidden="1" customWidth="1"/>
    <col min="11025" max="11025" width="24.5703125" customWidth="1"/>
    <col min="11265" max="11265" width="3.5703125" customWidth="1"/>
    <col min="11266" max="11266" width="21.42578125" customWidth="1"/>
    <col min="11267" max="11267" width="9.28515625" customWidth="1"/>
    <col min="11268" max="11268" width="4.140625" customWidth="1"/>
    <col min="11269" max="11269" width="9.28515625" customWidth="1"/>
    <col min="11270" max="11270" width="4.140625" customWidth="1"/>
    <col min="11271" max="11271" width="6.140625" customWidth="1"/>
    <col min="11272" max="11272" width="4.28515625" customWidth="1"/>
    <col min="11273" max="11275" width="0" hidden="1" customWidth="1"/>
    <col min="11276" max="11279" width="4.7109375" customWidth="1"/>
    <col min="11280" max="11280" width="0" hidden="1" customWidth="1"/>
    <col min="11281" max="11281" width="24.5703125" customWidth="1"/>
    <col min="11521" max="11521" width="3.5703125" customWidth="1"/>
    <col min="11522" max="11522" width="21.42578125" customWidth="1"/>
    <col min="11523" max="11523" width="9.28515625" customWidth="1"/>
    <col min="11524" max="11524" width="4.140625" customWidth="1"/>
    <col min="11525" max="11525" width="9.28515625" customWidth="1"/>
    <col min="11526" max="11526" width="4.140625" customWidth="1"/>
    <col min="11527" max="11527" width="6.140625" customWidth="1"/>
    <col min="11528" max="11528" width="4.28515625" customWidth="1"/>
    <col min="11529" max="11531" width="0" hidden="1" customWidth="1"/>
    <col min="11532" max="11535" width="4.7109375" customWidth="1"/>
    <col min="11536" max="11536" width="0" hidden="1" customWidth="1"/>
    <col min="11537" max="11537" width="24.5703125" customWidth="1"/>
    <col min="11777" max="11777" width="3.5703125" customWidth="1"/>
    <col min="11778" max="11778" width="21.42578125" customWidth="1"/>
    <col min="11779" max="11779" width="9.28515625" customWidth="1"/>
    <col min="11780" max="11780" width="4.140625" customWidth="1"/>
    <col min="11781" max="11781" width="9.28515625" customWidth="1"/>
    <col min="11782" max="11782" width="4.140625" customWidth="1"/>
    <col min="11783" max="11783" width="6.140625" customWidth="1"/>
    <col min="11784" max="11784" width="4.28515625" customWidth="1"/>
    <col min="11785" max="11787" width="0" hidden="1" customWidth="1"/>
    <col min="11788" max="11791" width="4.7109375" customWidth="1"/>
    <col min="11792" max="11792" width="0" hidden="1" customWidth="1"/>
    <col min="11793" max="11793" width="24.5703125" customWidth="1"/>
    <col min="12033" max="12033" width="3.5703125" customWidth="1"/>
    <col min="12034" max="12034" width="21.42578125" customWidth="1"/>
    <col min="12035" max="12035" width="9.28515625" customWidth="1"/>
    <col min="12036" max="12036" width="4.140625" customWidth="1"/>
    <col min="12037" max="12037" width="9.28515625" customWidth="1"/>
    <col min="12038" max="12038" width="4.140625" customWidth="1"/>
    <col min="12039" max="12039" width="6.140625" customWidth="1"/>
    <col min="12040" max="12040" width="4.28515625" customWidth="1"/>
    <col min="12041" max="12043" width="0" hidden="1" customWidth="1"/>
    <col min="12044" max="12047" width="4.7109375" customWidth="1"/>
    <col min="12048" max="12048" width="0" hidden="1" customWidth="1"/>
    <col min="12049" max="12049" width="24.5703125" customWidth="1"/>
    <col min="12289" max="12289" width="3.5703125" customWidth="1"/>
    <col min="12290" max="12290" width="21.42578125" customWidth="1"/>
    <col min="12291" max="12291" width="9.28515625" customWidth="1"/>
    <col min="12292" max="12292" width="4.140625" customWidth="1"/>
    <col min="12293" max="12293" width="9.28515625" customWidth="1"/>
    <col min="12294" max="12294" width="4.140625" customWidth="1"/>
    <col min="12295" max="12295" width="6.140625" customWidth="1"/>
    <col min="12296" max="12296" width="4.28515625" customWidth="1"/>
    <col min="12297" max="12299" width="0" hidden="1" customWidth="1"/>
    <col min="12300" max="12303" width="4.7109375" customWidth="1"/>
    <col min="12304" max="12304" width="0" hidden="1" customWidth="1"/>
    <col min="12305" max="12305" width="24.5703125" customWidth="1"/>
    <col min="12545" max="12545" width="3.5703125" customWidth="1"/>
    <col min="12546" max="12546" width="21.42578125" customWidth="1"/>
    <col min="12547" max="12547" width="9.28515625" customWidth="1"/>
    <col min="12548" max="12548" width="4.140625" customWidth="1"/>
    <col min="12549" max="12549" width="9.28515625" customWidth="1"/>
    <col min="12550" max="12550" width="4.140625" customWidth="1"/>
    <col min="12551" max="12551" width="6.140625" customWidth="1"/>
    <col min="12552" max="12552" width="4.28515625" customWidth="1"/>
    <col min="12553" max="12555" width="0" hidden="1" customWidth="1"/>
    <col min="12556" max="12559" width="4.7109375" customWidth="1"/>
    <col min="12560" max="12560" width="0" hidden="1" customWidth="1"/>
    <col min="12561" max="12561" width="24.5703125" customWidth="1"/>
    <col min="12801" max="12801" width="3.5703125" customWidth="1"/>
    <col min="12802" max="12802" width="21.42578125" customWidth="1"/>
    <col min="12803" max="12803" width="9.28515625" customWidth="1"/>
    <col min="12804" max="12804" width="4.140625" customWidth="1"/>
    <col min="12805" max="12805" width="9.28515625" customWidth="1"/>
    <col min="12806" max="12806" width="4.140625" customWidth="1"/>
    <col min="12807" max="12807" width="6.140625" customWidth="1"/>
    <col min="12808" max="12808" width="4.28515625" customWidth="1"/>
    <col min="12809" max="12811" width="0" hidden="1" customWidth="1"/>
    <col min="12812" max="12815" width="4.7109375" customWidth="1"/>
    <col min="12816" max="12816" width="0" hidden="1" customWidth="1"/>
    <col min="12817" max="12817" width="24.5703125" customWidth="1"/>
    <col min="13057" max="13057" width="3.5703125" customWidth="1"/>
    <col min="13058" max="13058" width="21.42578125" customWidth="1"/>
    <col min="13059" max="13059" width="9.28515625" customWidth="1"/>
    <col min="13060" max="13060" width="4.140625" customWidth="1"/>
    <col min="13061" max="13061" width="9.28515625" customWidth="1"/>
    <col min="13062" max="13062" width="4.140625" customWidth="1"/>
    <col min="13063" max="13063" width="6.140625" customWidth="1"/>
    <col min="13064" max="13064" width="4.28515625" customWidth="1"/>
    <col min="13065" max="13067" width="0" hidden="1" customWidth="1"/>
    <col min="13068" max="13071" width="4.7109375" customWidth="1"/>
    <col min="13072" max="13072" width="0" hidden="1" customWidth="1"/>
    <col min="13073" max="13073" width="24.5703125" customWidth="1"/>
    <col min="13313" max="13313" width="3.5703125" customWidth="1"/>
    <col min="13314" max="13314" width="21.42578125" customWidth="1"/>
    <col min="13315" max="13315" width="9.28515625" customWidth="1"/>
    <col min="13316" max="13316" width="4.140625" customWidth="1"/>
    <col min="13317" max="13317" width="9.28515625" customWidth="1"/>
    <col min="13318" max="13318" width="4.140625" customWidth="1"/>
    <col min="13319" max="13319" width="6.140625" customWidth="1"/>
    <col min="13320" max="13320" width="4.28515625" customWidth="1"/>
    <col min="13321" max="13323" width="0" hidden="1" customWidth="1"/>
    <col min="13324" max="13327" width="4.7109375" customWidth="1"/>
    <col min="13328" max="13328" width="0" hidden="1" customWidth="1"/>
    <col min="13329" max="13329" width="24.5703125" customWidth="1"/>
    <col min="13569" max="13569" width="3.5703125" customWidth="1"/>
    <col min="13570" max="13570" width="21.42578125" customWidth="1"/>
    <col min="13571" max="13571" width="9.28515625" customWidth="1"/>
    <col min="13572" max="13572" width="4.140625" customWidth="1"/>
    <col min="13573" max="13573" width="9.28515625" customWidth="1"/>
    <col min="13574" max="13574" width="4.140625" customWidth="1"/>
    <col min="13575" max="13575" width="6.140625" customWidth="1"/>
    <col min="13576" max="13576" width="4.28515625" customWidth="1"/>
    <col min="13577" max="13579" width="0" hidden="1" customWidth="1"/>
    <col min="13580" max="13583" width="4.7109375" customWidth="1"/>
    <col min="13584" max="13584" width="0" hidden="1" customWidth="1"/>
    <col min="13585" max="13585" width="24.5703125" customWidth="1"/>
    <col min="13825" max="13825" width="3.5703125" customWidth="1"/>
    <col min="13826" max="13826" width="21.42578125" customWidth="1"/>
    <col min="13827" max="13827" width="9.28515625" customWidth="1"/>
    <col min="13828" max="13828" width="4.140625" customWidth="1"/>
    <col min="13829" max="13829" width="9.28515625" customWidth="1"/>
    <col min="13830" max="13830" width="4.140625" customWidth="1"/>
    <col min="13831" max="13831" width="6.140625" customWidth="1"/>
    <col min="13832" max="13832" width="4.28515625" customWidth="1"/>
    <col min="13833" max="13835" width="0" hidden="1" customWidth="1"/>
    <col min="13836" max="13839" width="4.7109375" customWidth="1"/>
    <col min="13840" max="13840" width="0" hidden="1" customWidth="1"/>
    <col min="13841" max="13841" width="24.5703125" customWidth="1"/>
    <col min="14081" max="14081" width="3.5703125" customWidth="1"/>
    <col min="14082" max="14082" width="21.42578125" customWidth="1"/>
    <col min="14083" max="14083" width="9.28515625" customWidth="1"/>
    <col min="14084" max="14084" width="4.140625" customWidth="1"/>
    <col min="14085" max="14085" width="9.28515625" customWidth="1"/>
    <col min="14086" max="14086" width="4.140625" customWidth="1"/>
    <col min="14087" max="14087" width="6.140625" customWidth="1"/>
    <col min="14088" max="14088" width="4.28515625" customWidth="1"/>
    <col min="14089" max="14091" width="0" hidden="1" customWidth="1"/>
    <col min="14092" max="14095" width="4.7109375" customWidth="1"/>
    <col min="14096" max="14096" width="0" hidden="1" customWidth="1"/>
    <col min="14097" max="14097" width="24.5703125" customWidth="1"/>
    <col min="14337" max="14337" width="3.5703125" customWidth="1"/>
    <col min="14338" max="14338" width="21.42578125" customWidth="1"/>
    <col min="14339" max="14339" width="9.28515625" customWidth="1"/>
    <col min="14340" max="14340" width="4.140625" customWidth="1"/>
    <col min="14341" max="14341" width="9.28515625" customWidth="1"/>
    <col min="14342" max="14342" width="4.140625" customWidth="1"/>
    <col min="14343" max="14343" width="6.140625" customWidth="1"/>
    <col min="14344" max="14344" width="4.28515625" customWidth="1"/>
    <col min="14345" max="14347" width="0" hidden="1" customWidth="1"/>
    <col min="14348" max="14351" width="4.7109375" customWidth="1"/>
    <col min="14352" max="14352" width="0" hidden="1" customWidth="1"/>
    <col min="14353" max="14353" width="24.5703125" customWidth="1"/>
    <col min="14593" max="14593" width="3.5703125" customWidth="1"/>
    <col min="14594" max="14594" width="21.42578125" customWidth="1"/>
    <col min="14595" max="14595" width="9.28515625" customWidth="1"/>
    <col min="14596" max="14596" width="4.140625" customWidth="1"/>
    <col min="14597" max="14597" width="9.28515625" customWidth="1"/>
    <col min="14598" max="14598" width="4.140625" customWidth="1"/>
    <col min="14599" max="14599" width="6.140625" customWidth="1"/>
    <col min="14600" max="14600" width="4.28515625" customWidth="1"/>
    <col min="14601" max="14603" width="0" hidden="1" customWidth="1"/>
    <col min="14604" max="14607" width="4.7109375" customWidth="1"/>
    <col min="14608" max="14608" width="0" hidden="1" customWidth="1"/>
    <col min="14609" max="14609" width="24.5703125" customWidth="1"/>
    <col min="14849" max="14849" width="3.5703125" customWidth="1"/>
    <col min="14850" max="14850" width="21.42578125" customWidth="1"/>
    <col min="14851" max="14851" width="9.28515625" customWidth="1"/>
    <col min="14852" max="14852" width="4.140625" customWidth="1"/>
    <col min="14853" max="14853" width="9.28515625" customWidth="1"/>
    <col min="14854" max="14854" width="4.140625" customWidth="1"/>
    <col min="14855" max="14855" width="6.140625" customWidth="1"/>
    <col min="14856" max="14856" width="4.28515625" customWidth="1"/>
    <col min="14857" max="14859" width="0" hidden="1" customWidth="1"/>
    <col min="14860" max="14863" width="4.7109375" customWidth="1"/>
    <col min="14864" max="14864" width="0" hidden="1" customWidth="1"/>
    <col min="14865" max="14865" width="24.5703125" customWidth="1"/>
    <col min="15105" max="15105" width="3.5703125" customWidth="1"/>
    <col min="15106" max="15106" width="21.42578125" customWidth="1"/>
    <col min="15107" max="15107" width="9.28515625" customWidth="1"/>
    <col min="15108" max="15108" width="4.140625" customWidth="1"/>
    <col min="15109" max="15109" width="9.28515625" customWidth="1"/>
    <col min="15110" max="15110" width="4.140625" customWidth="1"/>
    <col min="15111" max="15111" width="6.140625" customWidth="1"/>
    <col min="15112" max="15112" width="4.28515625" customWidth="1"/>
    <col min="15113" max="15115" width="0" hidden="1" customWidth="1"/>
    <col min="15116" max="15119" width="4.7109375" customWidth="1"/>
    <col min="15120" max="15120" width="0" hidden="1" customWidth="1"/>
    <col min="15121" max="15121" width="24.5703125" customWidth="1"/>
    <col min="15361" max="15361" width="3.5703125" customWidth="1"/>
    <col min="15362" max="15362" width="21.42578125" customWidth="1"/>
    <col min="15363" max="15363" width="9.28515625" customWidth="1"/>
    <col min="15364" max="15364" width="4.140625" customWidth="1"/>
    <col min="15365" max="15365" width="9.28515625" customWidth="1"/>
    <col min="15366" max="15366" width="4.140625" customWidth="1"/>
    <col min="15367" max="15367" width="6.140625" customWidth="1"/>
    <col min="15368" max="15368" width="4.28515625" customWidth="1"/>
    <col min="15369" max="15371" width="0" hidden="1" customWidth="1"/>
    <col min="15372" max="15375" width="4.7109375" customWidth="1"/>
    <col min="15376" max="15376" width="0" hidden="1" customWidth="1"/>
    <col min="15377" max="15377" width="24.5703125" customWidth="1"/>
    <col min="15617" max="15617" width="3.5703125" customWidth="1"/>
    <col min="15618" max="15618" width="21.42578125" customWidth="1"/>
    <col min="15619" max="15619" width="9.28515625" customWidth="1"/>
    <col min="15620" max="15620" width="4.140625" customWidth="1"/>
    <col min="15621" max="15621" width="9.28515625" customWidth="1"/>
    <col min="15622" max="15622" width="4.140625" customWidth="1"/>
    <col min="15623" max="15623" width="6.140625" customWidth="1"/>
    <col min="15624" max="15624" width="4.28515625" customWidth="1"/>
    <col min="15625" max="15627" width="0" hidden="1" customWidth="1"/>
    <col min="15628" max="15631" width="4.7109375" customWidth="1"/>
    <col min="15632" max="15632" width="0" hidden="1" customWidth="1"/>
    <col min="15633" max="15633" width="24.5703125" customWidth="1"/>
    <col min="15873" max="15873" width="3.5703125" customWidth="1"/>
    <col min="15874" max="15874" width="21.42578125" customWidth="1"/>
    <col min="15875" max="15875" width="9.28515625" customWidth="1"/>
    <col min="15876" max="15876" width="4.140625" customWidth="1"/>
    <col min="15877" max="15877" width="9.28515625" customWidth="1"/>
    <col min="15878" max="15878" width="4.140625" customWidth="1"/>
    <col min="15879" max="15879" width="6.140625" customWidth="1"/>
    <col min="15880" max="15880" width="4.28515625" customWidth="1"/>
    <col min="15881" max="15883" width="0" hidden="1" customWidth="1"/>
    <col min="15884" max="15887" width="4.7109375" customWidth="1"/>
    <col min="15888" max="15888" width="0" hidden="1" customWidth="1"/>
    <col min="15889" max="15889" width="24.5703125" customWidth="1"/>
    <col min="16129" max="16129" width="3.5703125" customWidth="1"/>
    <col min="16130" max="16130" width="21.42578125" customWidth="1"/>
    <col min="16131" max="16131" width="9.28515625" customWidth="1"/>
    <col min="16132" max="16132" width="4.140625" customWidth="1"/>
    <col min="16133" max="16133" width="9.28515625" customWidth="1"/>
    <col min="16134" max="16134" width="4.140625" customWidth="1"/>
    <col min="16135" max="16135" width="6.140625" customWidth="1"/>
    <col min="16136" max="16136" width="4.28515625" customWidth="1"/>
    <col min="16137" max="16139" width="0" hidden="1" customWidth="1"/>
    <col min="16140" max="16143" width="4.7109375" customWidth="1"/>
    <col min="16144" max="16144" width="0" hidden="1" customWidth="1"/>
    <col min="16145" max="16145" width="24.5703125" customWidth="1"/>
  </cols>
  <sheetData>
    <row r="1" spans="2:22" ht="21" customHeight="1" x14ac:dyDescent="0.25">
      <c r="Q1" s="2" t="s">
        <v>39</v>
      </c>
      <c r="V1" s="3"/>
    </row>
    <row r="2" spans="2:22" ht="18" customHeight="1" x14ac:dyDescent="0.25">
      <c r="B2" s="159" t="s">
        <v>40</v>
      </c>
      <c r="C2" s="159"/>
      <c r="D2" s="159"/>
      <c r="E2" s="159"/>
      <c r="F2" s="159"/>
      <c r="G2" s="159"/>
      <c r="H2" s="159"/>
      <c r="I2" s="159"/>
      <c r="J2" s="159"/>
      <c r="K2" s="159"/>
      <c r="L2" s="159"/>
      <c r="M2" s="159"/>
      <c r="N2" s="159"/>
      <c r="O2" s="159"/>
      <c r="P2" s="159"/>
      <c r="Q2" s="159"/>
    </row>
    <row r="3" spans="2:22" ht="16.5" x14ac:dyDescent="0.25">
      <c r="B3" s="160" t="s">
        <v>41</v>
      </c>
      <c r="C3" s="160"/>
      <c r="D3" s="160"/>
      <c r="E3" s="160"/>
      <c r="F3" s="160"/>
      <c r="G3" s="160"/>
      <c r="H3" s="160"/>
      <c r="I3" s="160"/>
      <c r="J3" s="160"/>
      <c r="K3" s="160"/>
      <c r="L3" s="160"/>
      <c r="M3" s="160"/>
      <c r="N3" s="160"/>
      <c r="O3" s="160"/>
      <c r="P3" s="160"/>
      <c r="Q3" s="160"/>
    </row>
    <row r="4" spans="2:22" ht="15" hidden="1" customHeight="1" x14ac:dyDescent="0.25">
      <c r="M4" s="33"/>
      <c r="N4" s="33"/>
      <c r="O4" s="34" t="s">
        <v>42</v>
      </c>
      <c r="P4" s="34"/>
      <c r="Q4" s="35"/>
    </row>
    <row r="5" spans="2:22" ht="15.75" thickBot="1" x14ac:dyDescent="0.3"/>
    <row r="6" spans="2:22" ht="9.9499999999999993" customHeight="1" x14ac:dyDescent="0.25">
      <c r="B6" s="4"/>
      <c r="C6" s="5"/>
      <c r="D6" s="5"/>
      <c r="E6" s="5"/>
      <c r="F6" s="36"/>
      <c r="G6" s="161" t="s">
        <v>1</v>
      </c>
      <c r="H6" s="162"/>
      <c r="I6" s="162"/>
      <c r="J6" s="162"/>
      <c r="K6" s="162"/>
      <c r="L6" s="162"/>
      <c r="M6" s="165"/>
      <c r="N6" s="165"/>
      <c r="O6" s="165"/>
      <c r="P6" s="165"/>
      <c r="Q6" s="166"/>
    </row>
    <row r="7" spans="2:22" ht="9.9499999999999993" customHeight="1" x14ac:dyDescent="0.25">
      <c r="B7" s="6"/>
      <c r="C7" s="7"/>
      <c r="D7" s="7"/>
      <c r="E7" s="7"/>
      <c r="F7" s="37"/>
      <c r="G7" s="163"/>
      <c r="H7" s="164"/>
      <c r="I7" s="164"/>
      <c r="J7" s="164"/>
      <c r="K7" s="164"/>
      <c r="L7" s="164"/>
      <c r="M7" s="167"/>
      <c r="N7" s="167"/>
      <c r="O7" s="167"/>
      <c r="P7" s="167"/>
      <c r="Q7" s="168"/>
    </row>
    <row r="8" spans="2:22" ht="9.9499999999999993" customHeight="1" x14ac:dyDescent="0.25">
      <c r="B8" s="6"/>
      <c r="C8" s="7"/>
      <c r="D8" s="7"/>
      <c r="E8" s="7"/>
      <c r="F8" s="37"/>
      <c r="G8" s="163" t="s">
        <v>2</v>
      </c>
      <c r="H8" s="164"/>
      <c r="I8" s="164"/>
      <c r="J8" s="164"/>
      <c r="K8" s="164"/>
      <c r="L8" s="164"/>
      <c r="M8" s="169"/>
      <c r="N8" s="169"/>
      <c r="O8" s="169"/>
      <c r="P8" s="169"/>
      <c r="Q8" s="170"/>
    </row>
    <row r="9" spans="2:22" ht="9.9499999999999993" customHeight="1" x14ac:dyDescent="0.25">
      <c r="B9" s="6"/>
      <c r="C9" s="7"/>
      <c r="D9" s="7"/>
      <c r="E9" s="7"/>
      <c r="F9" s="37"/>
      <c r="G9" s="163"/>
      <c r="H9" s="164"/>
      <c r="I9" s="164"/>
      <c r="J9" s="164"/>
      <c r="K9" s="164"/>
      <c r="L9" s="164"/>
      <c r="M9" s="167"/>
      <c r="N9" s="167"/>
      <c r="O9" s="167"/>
      <c r="P9" s="167"/>
      <c r="Q9" s="168"/>
    </row>
    <row r="10" spans="2:22" ht="9.9499999999999993" customHeight="1" x14ac:dyDescent="0.25">
      <c r="B10" s="171"/>
      <c r="C10" s="172"/>
      <c r="D10" s="172"/>
      <c r="E10" s="172"/>
      <c r="F10" s="173"/>
      <c r="G10" s="163" t="s">
        <v>3</v>
      </c>
      <c r="H10" s="164"/>
      <c r="I10" s="164"/>
      <c r="J10" s="164"/>
      <c r="K10" s="164"/>
      <c r="L10" s="164"/>
      <c r="M10" s="169"/>
      <c r="N10" s="169"/>
      <c r="O10" s="169"/>
      <c r="P10" s="169"/>
      <c r="Q10" s="170"/>
    </row>
    <row r="11" spans="2:22" ht="9.9499999999999993" customHeight="1" x14ac:dyDescent="0.25">
      <c r="B11" s="6"/>
      <c r="C11" s="7"/>
      <c r="D11" s="7"/>
      <c r="E11" s="7"/>
      <c r="F11" s="37"/>
      <c r="G11" s="163"/>
      <c r="H11" s="164"/>
      <c r="I11" s="164"/>
      <c r="J11" s="164"/>
      <c r="K11" s="164"/>
      <c r="L11" s="164"/>
      <c r="M11" s="167"/>
      <c r="N11" s="167"/>
      <c r="O11" s="167"/>
      <c r="P11" s="167"/>
      <c r="Q11" s="168"/>
    </row>
    <row r="12" spans="2:22" ht="9.9499999999999993" customHeight="1" x14ac:dyDescent="0.25">
      <c r="B12" s="174"/>
      <c r="C12" s="175"/>
      <c r="D12" s="175"/>
      <c r="E12" s="175"/>
      <c r="F12" s="176"/>
      <c r="G12" s="177" t="s">
        <v>4</v>
      </c>
      <c r="H12" s="178"/>
      <c r="I12" s="178"/>
      <c r="J12" s="178"/>
      <c r="K12" s="178"/>
      <c r="L12" s="178"/>
      <c r="M12" s="181"/>
      <c r="N12" s="181"/>
      <c r="O12" s="181"/>
      <c r="P12" s="181"/>
      <c r="Q12" s="182"/>
    </row>
    <row r="13" spans="2:22" ht="9.9499999999999993" customHeight="1" x14ac:dyDescent="0.25">
      <c r="B13" s="6"/>
      <c r="C13" s="7"/>
      <c r="D13" s="7"/>
      <c r="E13" s="7"/>
      <c r="F13" s="38"/>
      <c r="G13" s="177"/>
      <c r="H13" s="178"/>
      <c r="I13" s="178"/>
      <c r="J13" s="178"/>
      <c r="K13" s="178"/>
      <c r="L13" s="178"/>
      <c r="M13" s="183"/>
      <c r="N13" s="183"/>
      <c r="O13" s="183"/>
      <c r="P13" s="183"/>
      <c r="Q13" s="184"/>
    </row>
    <row r="14" spans="2:22" ht="9.9499999999999993" customHeight="1" x14ac:dyDescent="0.25">
      <c r="B14" s="30"/>
      <c r="C14" s="31"/>
      <c r="D14" s="31"/>
      <c r="E14" s="31"/>
      <c r="F14" s="38"/>
      <c r="G14" s="179"/>
      <c r="H14" s="180"/>
      <c r="I14" s="180"/>
      <c r="J14" s="180"/>
      <c r="K14" s="180"/>
      <c r="L14" s="180"/>
      <c r="M14" s="185"/>
      <c r="N14" s="185"/>
      <c r="O14" s="185"/>
      <c r="P14" s="185"/>
      <c r="Q14" s="186"/>
    </row>
    <row r="15" spans="2:22" ht="9.9499999999999993" customHeight="1" x14ac:dyDescent="0.25">
      <c r="B15" s="189" t="s">
        <v>5</v>
      </c>
      <c r="C15" s="190"/>
      <c r="D15" s="190"/>
      <c r="E15" s="190"/>
      <c r="F15" s="191"/>
      <c r="G15" s="179"/>
      <c r="H15" s="180"/>
      <c r="I15" s="180"/>
      <c r="J15" s="180"/>
      <c r="K15" s="180"/>
      <c r="L15" s="180"/>
      <c r="M15" s="187"/>
      <c r="N15" s="187"/>
      <c r="O15" s="187"/>
      <c r="P15" s="187"/>
      <c r="Q15" s="188"/>
    </row>
    <row r="16" spans="2:22" ht="9.75" customHeight="1" x14ac:dyDescent="0.25">
      <c r="B16" s="174" t="s">
        <v>6</v>
      </c>
      <c r="C16" s="175"/>
      <c r="D16" s="175"/>
      <c r="E16" s="175"/>
      <c r="F16" s="176"/>
      <c r="G16" s="163" t="s">
        <v>7</v>
      </c>
      <c r="H16" s="164"/>
      <c r="I16" s="164"/>
      <c r="J16" s="164"/>
      <c r="K16" s="164"/>
      <c r="L16" s="164"/>
      <c r="M16" s="194"/>
      <c r="N16" s="194"/>
      <c r="O16" s="194"/>
      <c r="P16" s="194"/>
      <c r="Q16" s="195"/>
      <c r="T16" s="8"/>
    </row>
    <row r="17" spans="1:21" ht="15" customHeight="1" thickBot="1" x14ac:dyDescent="0.3">
      <c r="B17" s="198" t="s">
        <v>8</v>
      </c>
      <c r="C17" s="199"/>
      <c r="D17" s="199"/>
      <c r="E17" s="199"/>
      <c r="F17" s="200"/>
      <c r="G17" s="192"/>
      <c r="H17" s="193"/>
      <c r="I17" s="193"/>
      <c r="J17" s="193"/>
      <c r="K17" s="193"/>
      <c r="L17" s="193"/>
      <c r="M17" s="196"/>
      <c r="N17" s="196"/>
      <c r="O17" s="196"/>
      <c r="P17" s="196"/>
      <c r="Q17" s="197"/>
      <c r="U17" s="9"/>
    </row>
    <row r="19" spans="1:21" ht="12.75" customHeight="1" x14ac:dyDescent="0.25">
      <c r="B19" s="201"/>
      <c r="C19" s="203"/>
      <c r="D19" s="39"/>
      <c r="G19" s="40"/>
      <c r="L19" s="10"/>
      <c r="M19" s="205" t="s">
        <v>43</v>
      </c>
      <c r="N19" s="205"/>
      <c r="O19" s="207" t="s">
        <v>44</v>
      </c>
      <c r="P19" s="41"/>
    </row>
    <row r="20" spans="1:21" ht="22.5" customHeight="1" x14ac:dyDescent="0.25">
      <c r="B20" s="202"/>
      <c r="C20" s="204"/>
      <c r="D20" s="42"/>
      <c r="G20" s="40"/>
      <c r="L20" s="43"/>
      <c r="M20" s="206"/>
      <c r="N20" s="206"/>
      <c r="O20" s="208"/>
      <c r="P20" s="44"/>
    </row>
    <row r="21" spans="1:21" x14ac:dyDescent="0.25">
      <c r="B21" s="209" t="s">
        <v>45</v>
      </c>
      <c r="C21" s="211" t="s">
        <v>9</v>
      </c>
      <c r="D21" s="212"/>
      <c r="E21" s="211" t="s">
        <v>10</v>
      </c>
      <c r="F21" s="212"/>
      <c r="G21" s="211" t="s">
        <v>0</v>
      </c>
      <c r="H21" s="212"/>
      <c r="I21" s="45"/>
      <c r="J21" s="45"/>
      <c r="K21" s="45"/>
      <c r="L21" s="211" t="s">
        <v>11</v>
      </c>
      <c r="M21" s="213"/>
      <c r="N21" s="213"/>
      <c r="O21" s="212"/>
      <c r="P21" s="29" t="s">
        <v>46</v>
      </c>
      <c r="Q21" s="46" t="s">
        <v>47</v>
      </c>
    </row>
    <row r="22" spans="1:21" x14ac:dyDescent="0.25">
      <c r="B22" s="210"/>
      <c r="C22" s="214" t="s">
        <v>12</v>
      </c>
      <c r="D22" s="215"/>
      <c r="E22" s="214" t="s">
        <v>13</v>
      </c>
      <c r="F22" s="215"/>
      <c r="G22" s="214" t="s">
        <v>14</v>
      </c>
      <c r="H22" s="215"/>
      <c r="I22" s="47"/>
      <c r="J22" s="47"/>
      <c r="K22" s="47"/>
      <c r="L22" s="11" t="s">
        <v>15</v>
      </c>
      <c r="M22" s="12" t="s">
        <v>15</v>
      </c>
      <c r="N22" s="12" t="s">
        <v>16</v>
      </c>
      <c r="O22" s="13" t="s">
        <v>16</v>
      </c>
      <c r="P22" s="13"/>
      <c r="Q22" s="48"/>
    </row>
    <row r="23" spans="1:21" x14ac:dyDescent="0.25">
      <c r="B23" s="217" t="s">
        <v>48</v>
      </c>
      <c r="C23" s="217"/>
      <c r="D23" s="217"/>
      <c r="E23" s="217"/>
      <c r="F23" s="217"/>
      <c r="G23" s="217"/>
      <c r="H23" s="217"/>
      <c r="I23" s="217"/>
      <c r="J23" s="217"/>
      <c r="K23" s="217"/>
      <c r="L23" s="217"/>
      <c r="M23" s="217"/>
      <c r="N23" s="217"/>
      <c r="O23" s="217"/>
      <c r="P23" s="217"/>
      <c r="Q23" s="217"/>
    </row>
    <row r="24" spans="1:21" ht="13.7" customHeight="1" x14ac:dyDescent="0.25">
      <c r="A24" s="14" t="s">
        <v>49</v>
      </c>
      <c r="B24" s="15"/>
      <c r="C24" s="16">
        <v>1500</v>
      </c>
      <c r="D24" s="17" t="s">
        <v>50</v>
      </c>
      <c r="E24" s="16">
        <v>20</v>
      </c>
      <c r="F24" s="17" t="s">
        <v>50</v>
      </c>
      <c r="G24" s="18">
        <v>6</v>
      </c>
      <c r="H24" s="17" t="s">
        <v>51</v>
      </c>
      <c r="I24" s="17">
        <f t="shared" ref="I24:I48" si="0">(C24*E24)*G24/1000000</f>
        <v>0.18</v>
      </c>
      <c r="J24" s="17">
        <f>(C24+60)*G24</f>
        <v>9360</v>
      </c>
      <c r="K24" s="17">
        <f>(E24+60)*G24</f>
        <v>480</v>
      </c>
      <c r="L24" s="19"/>
      <c r="M24" s="19"/>
      <c r="N24" s="19"/>
      <c r="O24" s="19"/>
      <c r="P24" s="19" t="s">
        <v>52</v>
      </c>
      <c r="Q24" s="49"/>
    </row>
    <row r="25" spans="1:21" ht="13.7" customHeight="1" x14ac:dyDescent="0.25">
      <c r="A25" s="14" t="s">
        <v>53</v>
      </c>
      <c r="B25" s="20"/>
      <c r="C25" s="16"/>
      <c r="D25" s="17" t="s">
        <v>50</v>
      </c>
      <c r="E25" s="16"/>
      <c r="F25" s="17" t="s">
        <v>50</v>
      </c>
      <c r="G25" s="16"/>
      <c r="H25" s="17" t="s">
        <v>51</v>
      </c>
      <c r="I25" s="17">
        <f t="shared" si="0"/>
        <v>0</v>
      </c>
      <c r="J25" s="17">
        <f t="shared" ref="J25:J48" si="1">(C25+60)*G25</f>
        <v>0</v>
      </c>
      <c r="K25" s="17">
        <f t="shared" ref="K25:K48" si="2">(E25+60)*G25</f>
        <v>0</v>
      </c>
      <c r="L25" s="19"/>
      <c r="M25" s="19"/>
      <c r="N25" s="19"/>
      <c r="O25" s="19"/>
      <c r="P25" s="19" t="s">
        <v>52</v>
      </c>
      <c r="Q25" s="50"/>
    </row>
    <row r="26" spans="1:21" ht="13.7" customHeight="1" x14ac:dyDescent="0.25">
      <c r="A26" s="14" t="s">
        <v>54</v>
      </c>
      <c r="B26" s="20"/>
      <c r="C26" s="16"/>
      <c r="D26" s="17" t="s">
        <v>50</v>
      </c>
      <c r="E26" s="16"/>
      <c r="F26" s="17" t="s">
        <v>50</v>
      </c>
      <c r="G26" s="16"/>
      <c r="H26" s="17" t="s">
        <v>51</v>
      </c>
      <c r="I26" s="17">
        <f t="shared" si="0"/>
        <v>0</v>
      </c>
      <c r="J26" s="17">
        <f t="shared" si="1"/>
        <v>0</v>
      </c>
      <c r="K26" s="17">
        <f t="shared" si="2"/>
        <v>0</v>
      </c>
      <c r="L26" s="19"/>
      <c r="M26" s="19"/>
      <c r="N26" s="19"/>
      <c r="O26" s="19"/>
      <c r="P26" s="19" t="s">
        <v>52</v>
      </c>
      <c r="Q26" s="50"/>
    </row>
    <row r="27" spans="1:21" ht="13.7" customHeight="1" x14ac:dyDescent="0.25">
      <c r="A27" s="14" t="s">
        <v>55</v>
      </c>
      <c r="B27" s="20"/>
      <c r="C27" s="16"/>
      <c r="D27" s="17" t="s">
        <v>50</v>
      </c>
      <c r="E27" s="16"/>
      <c r="F27" s="17" t="s">
        <v>50</v>
      </c>
      <c r="G27" s="16"/>
      <c r="H27" s="17" t="s">
        <v>51</v>
      </c>
      <c r="I27" s="17">
        <f t="shared" si="0"/>
        <v>0</v>
      </c>
      <c r="J27" s="17">
        <f t="shared" si="1"/>
        <v>0</v>
      </c>
      <c r="K27" s="17">
        <f t="shared" si="2"/>
        <v>0</v>
      </c>
      <c r="L27" s="19"/>
      <c r="M27" s="19"/>
      <c r="N27" s="19"/>
      <c r="O27" s="19"/>
      <c r="P27" s="19" t="s">
        <v>52</v>
      </c>
      <c r="Q27" s="50"/>
    </row>
    <row r="28" spans="1:21" ht="13.7" customHeight="1" x14ac:dyDescent="0.25">
      <c r="A28" s="14" t="s">
        <v>56</v>
      </c>
      <c r="B28" s="20"/>
      <c r="C28" s="16"/>
      <c r="D28" s="17" t="s">
        <v>50</v>
      </c>
      <c r="E28" s="16"/>
      <c r="F28" s="17" t="s">
        <v>50</v>
      </c>
      <c r="G28" s="16"/>
      <c r="H28" s="17" t="s">
        <v>51</v>
      </c>
      <c r="I28" s="17">
        <f t="shared" si="0"/>
        <v>0</v>
      </c>
      <c r="J28" s="17">
        <f t="shared" si="1"/>
        <v>0</v>
      </c>
      <c r="K28" s="17">
        <f t="shared" si="2"/>
        <v>0</v>
      </c>
      <c r="L28" s="19"/>
      <c r="M28" s="19"/>
      <c r="N28" s="19"/>
      <c r="O28" s="19"/>
      <c r="P28" s="19" t="s">
        <v>52</v>
      </c>
      <c r="Q28" s="50"/>
    </row>
    <row r="29" spans="1:21" ht="13.7" customHeight="1" x14ac:dyDescent="0.25">
      <c r="A29" s="14" t="s">
        <v>57</v>
      </c>
      <c r="B29" s="20"/>
      <c r="C29" s="16"/>
      <c r="D29" s="17" t="s">
        <v>50</v>
      </c>
      <c r="E29" s="16"/>
      <c r="F29" s="17" t="s">
        <v>50</v>
      </c>
      <c r="G29" s="16"/>
      <c r="H29" s="17" t="s">
        <v>51</v>
      </c>
      <c r="I29" s="17">
        <f t="shared" si="0"/>
        <v>0</v>
      </c>
      <c r="J29" s="17">
        <f t="shared" si="1"/>
        <v>0</v>
      </c>
      <c r="K29" s="17">
        <f t="shared" si="2"/>
        <v>0</v>
      </c>
      <c r="L29" s="19"/>
      <c r="M29" s="19"/>
      <c r="N29" s="19"/>
      <c r="O29" s="19"/>
      <c r="P29" s="19" t="s">
        <v>52</v>
      </c>
      <c r="Q29" s="50"/>
    </row>
    <row r="30" spans="1:21" ht="13.7" customHeight="1" x14ac:dyDescent="0.25">
      <c r="A30" s="14" t="s">
        <v>58</v>
      </c>
      <c r="B30" s="20"/>
      <c r="C30" s="16"/>
      <c r="D30" s="17" t="s">
        <v>50</v>
      </c>
      <c r="E30" s="16"/>
      <c r="F30" s="17" t="s">
        <v>50</v>
      </c>
      <c r="G30" s="16"/>
      <c r="H30" s="17" t="s">
        <v>51</v>
      </c>
      <c r="I30" s="17">
        <f t="shared" si="0"/>
        <v>0</v>
      </c>
      <c r="J30" s="17">
        <f t="shared" si="1"/>
        <v>0</v>
      </c>
      <c r="K30" s="17">
        <f t="shared" si="2"/>
        <v>0</v>
      </c>
      <c r="L30" s="19"/>
      <c r="M30" s="19"/>
      <c r="N30" s="19"/>
      <c r="O30" s="19"/>
      <c r="P30" s="19" t="s">
        <v>52</v>
      </c>
      <c r="Q30" s="50"/>
    </row>
    <row r="31" spans="1:21" ht="13.7" customHeight="1" x14ac:dyDescent="0.25">
      <c r="A31" s="14" t="s">
        <v>59</v>
      </c>
      <c r="B31" s="20"/>
      <c r="C31" s="16"/>
      <c r="D31" s="17" t="s">
        <v>50</v>
      </c>
      <c r="E31" s="16"/>
      <c r="F31" s="17" t="s">
        <v>50</v>
      </c>
      <c r="G31" s="16"/>
      <c r="H31" s="17" t="s">
        <v>51</v>
      </c>
      <c r="I31" s="17">
        <f t="shared" si="0"/>
        <v>0</v>
      </c>
      <c r="J31" s="17">
        <f t="shared" si="1"/>
        <v>0</v>
      </c>
      <c r="K31" s="17">
        <f t="shared" si="2"/>
        <v>0</v>
      </c>
      <c r="L31" s="19"/>
      <c r="M31" s="19"/>
      <c r="N31" s="19"/>
      <c r="O31" s="19"/>
      <c r="P31" s="19" t="s">
        <v>52</v>
      </c>
      <c r="Q31" s="50"/>
    </row>
    <row r="32" spans="1:21" ht="13.7" customHeight="1" x14ac:dyDescent="0.25">
      <c r="A32" s="14" t="s">
        <v>60</v>
      </c>
      <c r="B32" s="20"/>
      <c r="C32" s="16"/>
      <c r="D32" s="17" t="s">
        <v>50</v>
      </c>
      <c r="E32" s="16"/>
      <c r="F32" s="17" t="s">
        <v>50</v>
      </c>
      <c r="G32" s="16"/>
      <c r="H32" s="17" t="s">
        <v>51</v>
      </c>
      <c r="I32" s="17">
        <f t="shared" si="0"/>
        <v>0</v>
      </c>
      <c r="J32" s="17">
        <f t="shared" si="1"/>
        <v>0</v>
      </c>
      <c r="K32" s="17">
        <f t="shared" si="2"/>
        <v>0</v>
      </c>
      <c r="L32" s="19"/>
      <c r="M32" s="19"/>
      <c r="N32" s="19"/>
      <c r="O32" s="19"/>
      <c r="P32" s="19" t="s">
        <v>52</v>
      </c>
      <c r="Q32" s="50"/>
    </row>
    <row r="33" spans="1:17" ht="13.7" customHeight="1" x14ac:dyDescent="0.25">
      <c r="A33" s="14" t="s">
        <v>61</v>
      </c>
      <c r="B33" s="20"/>
      <c r="C33" s="16"/>
      <c r="D33" s="17" t="s">
        <v>50</v>
      </c>
      <c r="E33" s="16"/>
      <c r="F33" s="17" t="s">
        <v>50</v>
      </c>
      <c r="G33" s="16"/>
      <c r="H33" s="17" t="s">
        <v>51</v>
      </c>
      <c r="I33" s="17">
        <f t="shared" si="0"/>
        <v>0</v>
      </c>
      <c r="J33" s="17">
        <f t="shared" si="1"/>
        <v>0</v>
      </c>
      <c r="K33" s="17">
        <f t="shared" si="2"/>
        <v>0</v>
      </c>
      <c r="L33" s="19"/>
      <c r="M33" s="19"/>
      <c r="N33" s="19"/>
      <c r="O33" s="19"/>
      <c r="P33" s="19" t="s">
        <v>52</v>
      </c>
      <c r="Q33" s="50"/>
    </row>
    <row r="34" spans="1:17" ht="13.7" customHeight="1" x14ac:dyDescent="0.25">
      <c r="A34" s="14" t="s">
        <v>62</v>
      </c>
      <c r="B34" s="20"/>
      <c r="C34" s="16"/>
      <c r="D34" s="17" t="s">
        <v>50</v>
      </c>
      <c r="E34" s="16"/>
      <c r="F34" s="17" t="s">
        <v>50</v>
      </c>
      <c r="G34" s="16"/>
      <c r="H34" s="17" t="s">
        <v>51</v>
      </c>
      <c r="I34" s="17">
        <f t="shared" si="0"/>
        <v>0</v>
      </c>
      <c r="J34" s="17">
        <f t="shared" si="1"/>
        <v>0</v>
      </c>
      <c r="K34" s="17">
        <f t="shared" si="2"/>
        <v>0</v>
      </c>
      <c r="L34" s="19"/>
      <c r="M34" s="19"/>
      <c r="N34" s="19"/>
      <c r="O34" s="19"/>
      <c r="P34" s="19" t="s">
        <v>52</v>
      </c>
      <c r="Q34" s="50"/>
    </row>
    <row r="35" spans="1:17" ht="13.7" customHeight="1" x14ac:dyDescent="0.25">
      <c r="A35" s="14" t="s">
        <v>63</v>
      </c>
      <c r="B35" s="20"/>
      <c r="C35" s="16"/>
      <c r="D35" s="17" t="s">
        <v>50</v>
      </c>
      <c r="E35" s="16"/>
      <c r="F35" s="17" t="s">
        <v>50</v>
      </c>
      <c r="G35" s="16"/>
      <c r="H35" s="17" t="s">
        <v>51</v>
      </c>
      <c r="I35" s="17">
        <f t="shared" si="0"/>
        <v>0</v>
      </c>
      <c r="J35" s="17">
        <f t="shared" si="1"/>
        <v>0</v>
      </c>
      <c r="K35" s="17">
        <f t="shared" si="2"/>
        <v>0</v>
      </c>
      <c r="L35" s="19"/>
      <c r="M35" s="19"/>
      <c r="N35" s="19"/>
      <c r="O35" s="19"/>
      <c r="P35" s="19" t="s">
        <v>52</v>
      </c>
      <c r="Q35" s="50"/>
    </row>
    <row r="36" spans="1:17" ht="13.7" customHeight="1" x14ac:dyDescent="0.25">
      <c r="A36" s="14" t="s">
        <v>64</v>
      </c>
      <c r="B36" s="20"/>
      <c r="C36" s="16"/>
      <c r="D36" s="17" t="s">
        <v>50</v>
      </c>
      <c r="E36" s="16"/>
      <c r="F36" s="17" t="s">
        <v>50</v>
      </c>
      <c r="G36" s="16"/>
      <c r="H36" s="17" t="s">
        <v>51</v>
      </c>
      <c r="I36" s="17">
        <f t="shared" si="0"/>
        <v>0</v>
      </c>
      <c r="J36" s="17">
        <f t="shared" si="1"/>
        <v>0</v>
      </c>
      <c r="K36" s="17">
        <f t="shared" si="2"/>
        <v>0</v>
      </c>
      <c r="L36" s="19"/>
      <c r="M36" s="19"/>
      <c r="N36" s="19"/>
      <c r="O36" s="19"/>
      <c r="P36" s="19" t="s">
        <v>52</v>
      </c>
      <c r="Q36" s="50"/>
    </row>
    <row r="37" spans="1:17" ht="13.7" customHeight="1" x14ac:dyDescent="0.25">
      <c r="A37" s="14" t="s">
        <v>65</v>
      </c>
      <c r="B37" s="20"/>
      <c r="C37" s="16"/>
      <c r="D37" s="17" t="s">
        <v>50</v>
      </c>
      <c r="E37" s="16"/>
      <c r="F37" s="17" t="s">
        <v>50</v>
      </c>
      <c r="G37" s="16"/>
      <c r="H37" s="17" t="s">
        <v>51</v>
      </c>
      <c r="I37" s="17">
        <f t="shared" si="0"/>
        <v>0</v>
      </c>
      <c r="J37" s="17">
        <f t="shared" si="1"/>
        <v>0</v>
      </c>
      <c r="K37" s="17">
        <f t="shared" si="2"/>
        <v>0</v>
      </c>
      <c r="L37" s="19"/>
      <c r="M37" s="19"/>
      <c r="N37" s="19"/>
      <c r="O37" s="19"/>
      <c r="P37" s="19" t="s">
        <v>52</v>
      </c>
      <c r="Q37" s="50"/>
    </row>
    <row r="38" spans="1:17" ht="13.7" customHeight="1" x14ac:dyDescent="0.25">
      <c r="A38" s="14" t="s">
        <v>66</v>
      </c>
      <c r="B38" s="20"/>
      <c r="C38" s="16"/>
      <c r="D38" s="17" t="s">
        <v>50</v>
      </c>
      <c r="E38" s="16"/>
      <c r="F38" s="17" t="s">
        <v>50</v>
      </c>
      <c r="G38" s="16"/>
      <c r="H38" s="17" t="s">
        <v>51</v>
      </c>
      <c r="I38" s="17">
        <f t="shared" si="0"/>
        <v>0</v>
      </c>
      <c r="J38" s="17">
        <f t="shared" si="1"/>
        <v>0</v>
      </c>
      <c r="K38" s="17">
        <f t="shared" si="2"/>
        <v>0</v>
      </c>
      <c r="L38" s="19"/>
      <c r="M38" s="19"/>
      <c r="N38" s="19"/>
      <c r="O38" s="19"/>
      <c r="P38" s="19" t="s">
        <v>52</v>
      </c>
      <c r="Q38" s="50"/>
    </row>
    <row r="39" spans="1:17" ht="13.7" customHeight="1" x14ac:dyDescent="0.25">
      <c r="A39" s="14" t="s">
        <v>67</v>
      </c>
      <c r="B39" s="20"/>
      <c r="C39" s="16"/>
      <c r="D39" s="17" t="s">
        <v>50</v>
      </c>
      <c r="E39" s="16"/>
      <c r="F39" s="17" t="s">
        <v>50</v>
      </c>
      <c r="G39" s="16"/>
      <c r="H39" s="17" t="s">
        <v>51</v>
      </c>
      <c r="I39" s="17">
        <f t="shared" si="0"/>
        <v>0</v>
      </c>
      <c r="J39" s="17">
        <f t="shared" si="1"/>
        <v>0</v>
      </c>
      <c r="K39" s="17">
        <f t="shared" si="2"/>
        <v>0</v>
      </c>
      <c r="L39" s="19"/>
      <c r="M39" s="19"/>
      <c r="N39" s="19"/>
      <c r="O39" s="19"/>
      <c r="P39" s="19" t="s">
        <v>52</v>
      </c>
      <c r="Q39" s="50"/>
    </row>
    <row r="40" spans="1:17" ht="13.7" customHeight="1" x14ac:dyDescent="0.25">
      <c r="A40" s="14" t="s">
        <v>68</v>
      </c>
      <c r="B40" s="20"/>
      <c r="C40" s="16"/>
      <c r="D40" s="17" t="s">
        <v>50</v>
      </c>
      <c r="E40" s="16"/>
      <c r="F40" s="17" t="s">
        <v>50</v>
      </c>
      <c r="G40" s="16"/>
      <c r="H40" s="17" t="s">
        <v>51</v>
      </c>
      <c r="I40" s="17">
        <f t="shared" si="0"/>
        <v>0</v>
      </c>
      <c r="J40" s="17">
        <f t="shared" si="1"/>
        <v>0</v>
      </c>
      <c r="K40" s="17">
        <f t="shared" si="2"/>
        <v>0</v>
      </c>
      <c r="L40" s="19"/>
      <c r="M40" s="19"/>
      <c r="N40" s="19"/>
      <c r="O40" s="19"/>
      <c r="P40" s="19" t="s">
        <v>52</v>
      </c>
      <c r="Q40" s="50"/>
    </row>
    <row r="41" spans="1:17" ht="13.7" customHeight="1" x14ac:dyDescent="0.25">
      <c r="A41" s="14" t="s">
        <v>69</v>
      </c>
      <c r="B41" s="20"/>
      <c r="C41" s="16"/>
      <c r="D41" s="17" t="s">
        <v>50</v>
      </c>
      <c r="E41" s="16"/>
      <c r="F41" s="17" t="s">
        <v>50</v>
      </c>
      <c r="G41" s="16"/>
      <c r="H41" s="17" t="s">
        <v>51</v>
      </c>
      <c r="I41" s="17">
        <f t="shared" si="0"/>
        <v>0</v>
      </c>
      <c r="J41" s="17">
        <f t="shared" si="1"/>
        <v>0</v>
      </c>
      <c r="K41" s="17">
        <f t="shared" si="2"/>
        <v>0</v>
      </c>
      <c r="L41" s="19"/>
      <c r="M41" s="19"/>
      <c r="N41" s="19"/>
      <c r="O41" s="19"/>
      <c r="P41" s="19" t="s">
        <v>52</v>
      </c>
      <c r="Q41" s="50"/>
    </row>
    <row r="42" spans="1:17" ht="13.7" customHeight="1" x14ac:dyDescent="0.25">
      <c r="A42" s="14" t="s">
        <v>70</v>
      </c>
      <c r="B42" s="20"/>
      <c r="C42" s="16"/>
      <c r="D42" s="17" t="s">
        <v>50</v>
      </c>
      <c r="E42" s="16"/>
      <c r="F42" s="17" t="s">
        <v>50</v>
      </c>
      <c r="G42" s="16"/>
      <c r="H42" s="17" t="s">
        <v>51</v>
      </c>
      <c r="I42" s="17">
        <f t="shared" si="0"/>
        <v>0</v>
      </c>
      <c r="J42" s="17">
        <f t="shared" si="1"/>
        <v>0</v>
      </c>
      <c r="K42" s="17">
        <f t="shared" si="2"/>
        <v>0</v>
      </c>
      <c r="L42" s="19"/>
      <c r="M42" s="19"/>
      <c r="N42" s="19"/>
      <c r="O42" s="19"/>
      <c r="P42" s="19" t="s">
        <v>52</v>
      </c>
      <c r="Q42" s="50"/>
    </row>
    <row r="43" spans="1:17" ht="13.7" customHeight="1" x14ac:dyDescent="0.25">
      <c r="A43" s="14" t="s">
        <v>71</v>
      </c>
      <c r="B43" s="20"/>
      <c r="C43" s="16"/>
      <c r="D43" s="17" t="s">
        <v>50</v>
      </c>
      <c r="E43" s="16"/>
      <c r="F43" s="17" t="s">
        <v>50</v>
      </c>
      <c r="G43" s="16"/>
      <c r="H43" s="17" t="s">
        <v>51</v>
      </c>
      <c r="I43" s="17">
        <f t="shared" si="0"/>
        <v>0</v>
      </c>
      <c r="J43" s="17">
        <f t="shared" si="1"/>
        <v>0</v>
      </c>
      <c r="K43" s="17">
        <f t="shared" si="2"/>
        <v>0</v>
      </c>
      <c r="L43" s="19"/>
      <c r="M43" s="19"/>
      <c r="N43" s="19"/>
      <c r="O43" s="19"/>
      <c r="P43" s="19" t="s">
        <v>52</v>
      </c>
      <c r="Q43" s="50"/>
    </row>
    <row r="44" spans="1:17" ht="13.7" customHeight="1" x14ac:dyDescent="0.25">
      <c r="A44" s="14" t="s">
        <v>72</v>
      </c>
      <c r="B44" s="20"/>
      <c r="C44" s="16"/>
      <c r="D44" s="17" t="s">
        <v>50</v>
      </c>
      <c r="E44" s="16"/>
      <c r="F44" s="17" t="s">
        <v>50</v>
      </c>
      <c r="G44" s="16"/>
      <c r="H44" s="17" t="s">
        <v>51</v>
      </c>
      <c r="I44" s="17">
        <f t="shared" si="0"/>
        <v>0</v>
      </c>
      <c r="J44" s="17">
        <f t="shared" si="1"/>
        <v>0</v>
      </c>
      <c r="K44" s="17">
        <f t="shared" si="2"/>
        <v>0</v>
      </c>
      <c r="L44" s="19"/>
      <c r="M44" s="19"/>
      <c r="N44" s="19"/>
      <c r="O44" s="19"/>
      <c r="P44" s="19" t="s">
        <v>52</v>
      </c>
      <c r="Q44" s="50"/>
    </row>
    <row r="45" spans="1:17" ht="13.7" customHeight="1" x14ac:dyDescent="0.25">
      <c r="A45" s="14" t="s">
        <v>73</v>
      </c>
      <c r="B45" s="20"/>
      <c r="C45" s="16"/>
      <c r="D45" s="17" t="s">
        <v>50</v>
      </c>
      <c r="E45" s="16"/>
      <c r="F45" s="17" t="s">
        <v>50</v>
      </c>
      <c r="G45" s="16"/>
      <c r="H45" s="17" t="s">
        <v>51</v>
      </c>
      <c r="I45" s="17">
        <f t="shared" si="0"/>
        <v>0</v>
      </c>
      <c r="J45" s="17">
        <f t="shared" si="1"/>
        <v>0</v>
      </c>
      <c r="K45" s="17">
        <f t="shared" si="2"/>
        <v>0</v>
      </c>
      <c r="L45" s="19"/>
      <c r="M45" s="19"/>
      <c r="N45" s="19"/>
      <c r="O45" s="19"/>
      <c r="P45" s="19" t="s">
        <v>52</v>
      </c>
      <c r="Q45" s="50"/>
    </row>
    <row r="46" spans="1:17" ht="13.7" customHeight="1" x14ac:dyDescent="0.25">
      <c r="A46" s="14" t="s">
        <v>74</v>
      </c>
      <c r="B46" s="20"/>
      <c r="C46" s="16"/>
      <c r="D46" s="17" t="s">
        <v>50</v>
      </c>
      <c r="E46" s="16"/>
      <c r="F46" s="17" t="s">
        <v>50</v>
      </c>
      <c r="G46" s="16"/>
      <c r="H46" s="17" t="s">
        <v>51</v>
      </c>
      <c r="I46" s="17">
        <f t="shared" si="0"/>
        <v>0</v>
      </c>
      <c r="J46" s="17">
        <f t="shared" si="1"/>
        <v>0</v>
      </c>
      <c r="K46" s="17">
        <f t="shared" si="2"/>
        <v>0</v>
      </c>
      <c r="L46" s="19"/>
      <c r="M46" s="19"/>
      <c r="N46" s="19"/>
      <c r="O46" s="19"/>
      <c r="P46" s="19" t="s">
        <v>52</v>
      </c>
      <c r="Q46" s="50"/>
    </row>
    <row r="47" spans="1:17" ht="13.7" customHeight="1" x14ac:dyDescent="0.25">
      <c r="A47" s="14" t="s">
        <v>75</v>
      </c>
      <c r="B47" s="20"/>
      <c r="C47" s="16"/>
      <c r="D47" s="17" t="s">
        <v>50</v>
      </c>
      <c r="E47" s="16"/>
      <c r="F47" s="17" t="s">
        <v>50</v>
      </c>
      <c r="G47" s="16"/>
      <c r="H47" s="17" t="s">
        <v>51</v>
      </c>
      <c r="I47" s="17">
        <f t="shared" si="0"/>
        <v>0</v>
      </c>
      <c r="J47" s="17">
        <f t="shared" si="1"/>
        <v>0</v>
      </c>
      <c r="K47" s="17">
        <f t="shared" si="2"/>
        <v>0</v>
      </c>
      <c r="L47" s="19"/>
      <c r="M47" s="19"/>
      <c r="N47" s="19"/>
      <c r="O47" s="19"/>
      <c r="P47" s="19" t="s">
        <v>52</v>
      </c>
      <c r="Q47" s="50"/>
    </row>
    <row r="48" spans="1:17" ht="13.7" customHeight="1" x14ac:dyDescent="0.25">
      <c r="A48" s="14" t="s">
        <v>76</v>
      </c>
      <c r="B48" s="20"/>
      <c r="C48" s="16"/>
      <c r="D48" s="17" t="s">
        <v>50</v>
      </c>
      <c r="E48" s="16"/>
      <c r="F48" s="17" t="s">
        <v>50</v>
      </c>
      <c r="G48" s="16"/>
      <c r="H48" s="17" t="s">
        <v>51</v>
      </c>
      <c r="I48" s="17">
        <f t="shared" si="0"/>
        <v>0</v>
      </c>
      <c r="J48" s="17">
        <f t="shared" si="1"/>
        <v>0</v>
      </c>
      <c r="K48" s="17">
        <f t="shared" si="2"/>
        <v>0</v>
      </c>
      <c r="L48" s="19"/>
      <c r="M48" s="19"/>
      <c r="N48" s="19"/>
      <c r="O48" s="19"/>
      <c r="P48" s="19" t="s">
        <v>52</v>
      </c>
      <c r="Q48" s="50"/>
    </row>
    <row r="49" spans="1:18" ht="15" customHeight="1" x14ac:dyDescent="0.25">
      <c r="E49" s="14" t="s">
        <v>77</v>
      </c>
      <c r="F49" s="51"/>
      <c r="G49" s="21">
        <f>SUM(I24:I48)</f>
        <v>0.18</v>
      </c>
      <c r="H49" s="52" t="s">
        <v>78</v>
      </c>
      <c r="L49" t="s">
        <v>17</v>
      </c>
    </row>
    <row r="50" spans="1:18" ht="15" customHeight="1" x14ac:dyDescent="0.25">
      <c r="E50" s="14" t="s">
        <v>18</v>
      </c>
      <c r="F50" s="51"/>
      <c r="G50" s="22">
        <v>0</v>
      </c>
      <c r="H50" s="52" t="s">
        <v>38</v>
      </c>
      <c r="L50" s="218" t="s">
        <v>19</v>
      </c>
      <c r="M50" s="2"/>
      <c r="N50" s="2"/>
    </row>
    <row r="51" spans="1:18" ht="15" customHeight="1" x14ac:dyDescent="0.25">
      <c r="E51" s="14" t="s">
        <v>20</v>
      </c>
      <c r="F51" s="51"/>
      <c r="G51" s="23" t="s">
        <v>84</v>
      </c>
      <c r="H51" s="52" t="s">
        <v>38</v>
      </c>
      <c r="L51" s="218"/>
      <c r="M51" s="10" t="s">
        <v>21</v>
      </c>
      <c r="N51" s="10"/>
      <c r="O51" s="10"/>
      <c r="P51" s="10"/>
      <c r="Q51" s="10"/>
    </row>
    <row r="52" spans="1:18" ht="15" customHeight="1" x14ac:dyDescent="0.25">
      <c r="E52" s="14" t="s">
        <v>22</v>
      </c>
      <c r="F52" s="51"/>
      <c r="G52" s="23" t="s">
        <v>84</v>
      </c>
      <c r="H52" s="52" t="s">
        <v>38</v>
      </c>
      <c r="L52" s="218"/>
      <c r="M52" s="2"/>
      <c r="N52" s="2"/>
    </row>
    <row r="53" spans="1:18" x14ac:dyDescent="0.25">
      <c r="B53" t="s">
        <v>23</v>
      </c>
    </row>
    <row r="54" spans="1:18" x14ac:dyDescent="0.25">
      <c r="A54" s="14" t="s">
        <v>49</v>
      </c>
      <c r="B54" s="24" t="s">
        <v>24</v>
      </c>
      <c r="C54" s="17">
        <v>710</v>
      </c>
      <c r="D54" s="17" t="s">
        <v>50</v>
      </c>
      <c r="E54" s="17">
        <v>520</v>
      </c>
      <c r="F54" s="17" t="s">
        <v>50</v>
      </c>
      <c r="G54" s="17">
        <v>35</v>
      </c>
      <c r="H54" s="17" t="s">
        <v>51</v>
      </c>
      <c r="I54" s="17">
        <f>(C54*E54)*G54/1000000</f>
        <v>12.922000000000001</v>
      </c>
      <c r="J54" s="17"/>
      <c r="K54" s="17"/>
      <c r="L54" s="25">
        <v>2</v>
      </c>
      <c r="M54" s="25">
        <v>0</v>
      </c>
      <c r="N54" s="25">
        <v>0.5</v>
      </c>
      <c r="O54" s="25">
        <v>0.5</v>
      </c>
      <c r="P54" s="26" t="s">
        <v>52</v>
      </c>
      <c r="Q54" s="24"/>
    </row>
    <row r="55" spans="1:18" x14ac:dyDescent="0.25">
      <c r="B55" s="1" t="s">
        <v>25</v>
      </c>
    </row>
    <row r="56" spans="1:18" x14ac:dyDescent="0.25">
      <c r="B56" s="1" t="s">
        <v>26</v>
      </c>
    </row>
    <row r="57" spans="1:18" ht="5.25" customHeight="1" x14ac:dyDescent="0.25"/>
    <row r="58" spans="1:18" ht="29.25" customHeight="1" x14ac:dyDescent="0.25">
      <c r="B58" s="53" t="s">
        <v>47</v>
      </c>
      <c r="C58" s="219" t="s">
        <v>79</v>
      </c>
      <c r="D58" s="219"/>
      <c r="E58" s="219"/>
      <c r="F58" s="219"/>
      <c r="G58" s="219"/>
      <c r="H58" s="219"/>
      <c r="I58" s="219"/>
      <c r="J58" s="219"/>
      <c r="K58" s="219"/>
      <c r="L58" s="219"/>
      <c r="M58" s="219"/>
      <c r="N58" s="219"/>
      <c r="O58" s="219"/>
      <c r="P58" s="219"/>
      <c r="Q58" s="219"/>
    </row>
    <row r="59" spans="1:18" ht="15.75" x14ac:dyDescent="0.25">
      <c r="B59" s="220" t="s">
        <v>80</v>
      </c>
      <c r="C59" s="220"/>
      <c r="D59" s="220"/>
      <c r="E59" s="220"/>
      <c r="F59" s="220"/>
      <c r="G59" s="220"/>
      <c r="H59" s="220"/>
      <c r="I59" s="220"/>
      <c r="J59" s="220"/>
      <c r="K59" s="220"/>
      <c r="L59" s="220"/>
      <c r="M59" s="220"/>
      <c r="N59" s="220"/>
      <c r="O59" s="220"/>
      <c r="P59" s="220"/>
      <c r="Q59" s="220"/>
      <c r="R59" s="27"/>
    </row>
    <row r="60" spans="1:18" ht="15.75" x14ac:dyDescent="0.25">
      <c r="B60" s="221" t="s">
        <v>81</v>
      </c>
      <c r="C60" s="221"/>
      <c r="D60" s="221"/>
      <c r="E60" s="221"/>
      <c r="F60" s="221"/>
      <c r="G60" s="221"/>
      <c r="H60" s="221"/>
      <c r="I60" s="221"/>
      <c r="J60" s="221"/>
      <c r="K60" s="221"/>
      <c r="L60" s="221"/>
      <c r="M60" s="221"/>
      <c r="N60" s="221"/>
      <c r="O60" s="221"/>
      <c r="P60" s="221"/>
      <c r="Q60" s="221"/>
      <c r="R60" s="27"/>
    </row>
    <row r="61" spans="1:18" ht="15.75" x14ac:dyDescent="0.25">
      <c r="B61" s="221" t="s">
        <v>82</v>
      </c>
      <c r="C61" s="221"/>
      <c r="D61" s="221"/>
      <c r="E61" s="221"/>
      <c r="F61" s="221"/>
      <c r="G61" s="221"/>
      <c r="H61" s="221"/>
      <c r="I61" s="221"/>
      <c r="J61" s="221"/>
      <c r="K61" s="221"/>
      <c r="L61" s="221"/>
      <c r="M61" s="221"/>
      <c r="N61" s="221"/>
      <c r="O61" s="221"/>
      <c r="P61" s="221"/>
      <c r="Q61" s="221"/>
      <c r="R61" s="27"/>
    </row>
    <row r="62" spans="1:18" ht="21.75" customHeight="1" x14ac:dyDescent="0.25">
      <c r="B62" s="216" t="s">
        <v>83</v>
      </c>
      <c r="C62" s="216"/>
      <c r="D62" s="216"/>
      <c r="E62" s="216"/>
      <c r="F62" s="216"/>
      <c r="G62" s="216"/>
      <c r="H62" s="216"/>
      <c r="I62" s="216"/>
      <c r="J62" s="216"/>
      <c r="K62" s="216"/>
      <c r="L62" s="216"/>
      <c r="M62" s="216"/>
      <c r="N62" s="216"/>
      <c r="O62" s="216"/>
      <c r="P62" s="216"/>
      <c r="Q62" s="216"/>
    </row>
    <row r="63" spans="1:18" x14ac:dyDescent="0.25">
      <c r="G63" s="28" t="s">
        <v>27</v>
      </c>
    </row>
  </sheetData>
  <mergeCells count="36">
    <mergeCell ref="B62:Q62"/>
    <mergeCell ref="B23:Q23"/>
    <mergeCell ref="L50:L52"/>
    <mergeCell ref="C58:Q58"/>
    <mergeCell ref="B59:Q59"/>
    <mergeCell ref="B60:Q60"/>
    <mergeCell ref="B61:Q61"/>
    <mergeCell ref="B21:B22"/>
    <mergeCell ref="C21:D21"/>
    <mergeCell ref="E21:F21"/>
    <mergeCell ref="G21:H21"/>
    <mergeCell ref="L21:O21"/>
    <mergeCell ref="C22:D22"/>
    <mergeCell ref="E22:F22"/>
    <mergeCell ref="G22:H22"/>
    <mergeCell ref="B16:F16"/>
    <mergeCell ref="G16:L17"/>
    <mergeCell ref="M16:Q17"/>
    <mergeCell ref="B17:F17"/>
    <mergeCell ref="B19:B20"/>
    <mergeCell ref="C19:C20"/>
    <mergeCell ref="M19:N20"/>
    <mergeCell ref="O19:O20"/>
    <mergeCell ref="B10:F10"/>
    <mergeCell ref="G10:L11"/>
    <mergeCell ref="M10:Q11"/>
    <mergeCell ref="B12:F12"/>
    <mergeCell ref="G12:L15"/>
    <mergeCell ref="M12:Q15"/>
    <mergeCell ref="B15:F15"/>
    <mergeCell ref="B2:Q2"/>
    <mergeCell ref="B3:Q3"/>
    <mergeCell ref="G6:L7"/>
    <mergeCell ref="M6:Q7"/>
    <mergeCell ref="G8:L9"/>
    <mergeCell ref="M8:Q9"/>
  </mergeCells>
  <dataValidations count="7">
    <dataValidation type="list" allowBlank="1" showInputMessage="1" showErrorMessage="1" promptTitle="Banánový efekt" prompt="Pomocí spec. softwaru se eliminuje pnutí v materiálu._x000a_Cena na vyžádání." sqref="O19:O20 JK19:JK20 TG19:TG20 ADC19:ADC20 AMY19:AMY20 AWU19:AWU20 BGQ19:BGQ20 BQM19:BQM20 CAI19:CAI20 CKE19:CKE20 CUA19:CUA20 DDW19:DDW20 DNS19:DNS20 DXO19:DXO20 EHK19:EHK20 ERG19:ERG20 FBC19:FBC20 FKY19:FKY20 FUU19:FUU20 GEQ19:GEQ20 GOM19:GOM20 GYI19:GYI20 HIE19:HIE20 HSA19:HSA20 IBW19:IBW20 ILS19:ILS20 IVO19:IVO20 JFK19:JFK20 JPG19:JPG20 JZC19:JZC20 KIY19:KIY20 KSU19:KSU20 LCQ19:LCQ20 LMM19:LMM20 LWI19:LWI20 MGE19:MGE20 MQA19:MQA20 MZW19:MZW20 NJS19:NJS20 NTO19:NTO20 ODK19:ODK20 ONG19:ONG20 OXC19:OXC20 PGY19:PGY20 PQU19:PQU20 QAQ19:QAQ20 QKM19:QKM20 QUI19:QUI20 REE19:REE20 ROA19:ROA20 RXW19:RXW20 SHS19:SHS20 SRO19:SRO20 TBK19:TBK20 TLG19:TLG20 TVC19:TVC20 UEY19:UEY20 UOU19:UOU20 UYQ19:UYQ20 VIM19:VIM20 VSI19:VSI20 WCE19:WCE20 WMA19:WMA20 WVW19:WVW20 O65555:O65556 JK65555:JK65556 TG65555:TG65556 ADC65555:ADC65556 AMY65555:AMY65556 AWU65555:AWU65556 BGQ65555:BGQ65556 BQM65555:BQM65556 CAI65555:CAI65556 CKE65555:CKE65556 CUA65555:CUA65556 DDW65555:DDW65556 DNS65555:DNS65556 DXO65555:DXO65556 EHK65555:EHK65556 ERG65555:ERG65556 FBC65555:FBC65556 FKY65555:FKY65556 FUU65555:FUU65556 GEQ65555:GEQ65556 GOM65555:GOM65556 GYI65555:GYI65556 HIE65555:HIE65556 HSA65555:HSA65556 IBW65555:IBW65556 ILS65555:ILS65556 IVO65555:IVO65556 JFK65555:JFK65556 JPG65555:JPG65556 JZC65555:JZC65556 KIY65555:KIY65556 KSU65555:KSU65556 LCQ65555:LCQ65556 LMM65555:LMM65556 LWI65555:LWI65556 MGE65555:MGE65556 MQA65555:MQA65556 MZW65555:MZW65556 NJS65555:NJS65556 NTO65555:NTO65556 ODK65555:ODK65556 ONG65555:ONG65556 OXC65555:OXC65556 PGY65555:PGY65556 PQU65555:PQU65556 QAQ65555:QAQ65556 QKM65555:QKM65556 QUI65555:QUI65556 REE65555:REE65556 ROA65555:ROA65556 RXW65555:RXW65556 SHS65555:SHS65556 SRO65555:SRO65556 TBK65555:TBK65556 TLG65555:TLG65556 TVC65555:TVC65556 UEY65555:UEY65556 UOU65555:UOU65556 UYQ65555:UYQ65556 VIM65555:VIM65556 VSI65555:VSI65556 WCE65555:WCE65556 WMA65555:WMA65556 WVW65555:WVW65556 O131091:O131092 JK131091:JK131092 TG131091:TG131092 ADC131091:ADC131092 AMY131091:AMY131092 AWU131091:AWU131092 BGQ131091:BGQ131092 BQM131091:BQM131092 CAI131091:CAI131092 CKE131091:CKE131092 CUA131091:CUA131092 DDW131091:DDW131092 DNS131091:DNS131092 DXO131091:DXO131092 EHK131091:EHK131092 ERG131091:ERG131092 FBC131091:FBC131092 FKY131091:FKY131092 FUU131091:FUU131092 GEQ131091:GEQ131092 GOM131091:GOM131092 GYI131091:GYI131092 HIE131091:HIE131092 HSA131091:HSA131092 IBW131091:IBW131092 ILS131091:ILS131092 IVO131091:IVO131092 JFK131091:JFK131092 JPG131091:JPG131092 JZC131091:JZC131092 KIY131091:KIY131092 KSU131091:KSU131092 LCQ131091:LCQ131092 LMM131091:LMM131092 LWI131091:LWI131092 MGE131091:MGE131092 MQA131091:MQA131092 MZW131091:MZW131092 NJS131091:NJS131092 NTO131091:NTO131092 ODK131091:ODK131092 ONG131091:ONG131092 OXC131091:OXC131092 PGY131091:PGY131092 PQU131091:PQU131092 QAQ131091:QAQ131092 QKM131091:QKM131092 QUI131091:QUI131092 REE131091:REE131092 ROA131091:ROA131092 RXW131091:RXW131092 SHS131091:SHS131092 SRO131091:SRO131092 TBK131091:TBK131092 TLG131091:TLG131092 TVC131091:TVC131092 UEY131091:UEY131092 UOU131091:UOU131092 UYQ131091:UYQ131092 VIM131091:VIM131092 VSI131091:VSI131092 WCE131091:WCE131092 WMA131091:WMA131092 WVW131091:WVW131092 O196627:O196628 JK196627:JK196628 TG196627:TG196628 ADC196627:ADC196628 AMY196627:AMY196628 AWU196627:AWU196628 BGQ196627:BGQ196628 BQM196627:BQM196628 CAI196627:CAI196628 CKE196627:CKE196628 CUA196627:CUA196628 DDW196627:DDW196628 DNS196627:DNS196628 DXO196627:DXO196628 EHK196627:EHK196628 ERG196627:ERG196628 FBC196627:FBC196628 FKY196627:FKY196628 FUU196627:FUU196628 GEQ196627:GEQ196628 GOM196627:GOM196628 GYI196627:GYI196628 HIE196627:HIE196628 HSA196627:HSA196628 IBW196627:IBW196628 ILS196627:ILS196628 IVO196627:IVO196628 JFK196627:JFK196628 JPG196627:JPG196628 JZC196627:JZC196628 KIY196627:KIY196628 KSU196627:KSU196628 LCQ196627:LCQ196628 LMM196627:LMM196628 LWI196627:LWI196628 MGE196627:MGE196628 MQA196627:MQA196628 MZW196627:MZW196628 NJS196627:NJS196628 NTO196627:NTO196628 ODK196627:ODK196628 ONG196627:ONG196628 OXC196627:OXC196628 PGY196627:PGY196628 PQU196627:PQU196628 QAQ196627:QAQ196628 QKM196627:QKM196628 QUI196627:QUI196628 REE196627:REE196628 ROA196627:ROA196628 RXW196627:RXW196628 SHS196627:SHS196628 SRO196627:SRO196628 TBK196627:TBK196628 TLG196627:TLG196628 TVC196627:TVC196628 UEY196627:UEY196628 UOU196627:UOU196628 UYQ196627:UYQ196628 VIM196627:VIM196628 VSI196627:VSI196628 WCE196627:WCE196628 WMA196627:WMA196628 WVW196627:WVW196628 O262163:O262164 JK262163:JK262164 TG262163:TG262164 ADC262163:ADC262164 AMY262163:AMY262164 AWU262163:AWU262164 BGQ262163:BGQ262164 BQM262163:BQM262164 CAI262163:CAI262164 CKE262163:CKE262164 CUA262163:CUA262164 DDW262163:DDW262164 DNS262163:DNS262164 DXO262163:DXO262164 EHK262163:EHK262164 ERG262163:ERG262164 FBC262163:FBC262164 FKY262163:FKY262164 FUU262163:FUU262164 GEQ262163:GEQ262164 GOM262163:GOM262164 GYI262163:GYI262164 HIE262163:HIE262164 HSA262163:HSA262164 IBW262163:IBW262164 ILS262163:ILS262164 IVO262163:IVO262164 JFK262163:JFK262164 JPG262163:JPG262164 JZC262163:JZC262164 KIY262163:KIY262164 KSU262163:KSU262164 LCQ262163:LCQ262164 LMM262163:LMM262164 LWI262163:LWI262164 MGE262163:MGE262164 MQA262163:MQA262164 MZW262163:MZW262164 NJS262163:NJS262164 NTO262163:NTO262164 ODK262163:ODK262164 ONG262163:ONG262164 OXC262163:OXC262164 PGY262163:PGY262164 PQU262163:PQU262164 QAQ262163:QAQ262164 QKM262163:QKM262164 QUI262163:QUI262164 REE262163:REE262164 ROA262163:ROA262164 RXW262163:RXW262164 SHS262163:SHS262164 SRO262163:SRO262164 TBK262163:TBK262164 TLG262163:TLG262164 TVC262163:TVC262164 UEY262163:UEY262164 UOU262163:UOU262164 UYQ262163:UYQ262164 VIM262163:VIM262164 VSI262163:VSI262164 WCE262163:WCE262164 WMA262163:WMA262164 WVW262163:WVW262164 O327699:O327700 JK327699:JK327700 TG327699:TG327700 ADC327699:ADC327700 AMY327699:AMY327700 AWU327699:AWU327700 BGQ327699:BGQ327700 BQM327699:BQM327700 CAI327699:CAI327700 CKE327699:CKE327700 CUA327699:CUA327700 DDW327699:DDW327700 DNS327699:DNS327700 DXO327699:DXO327700 EHK327699:EHK327700 ERG327699:ERG327700 FBC327699:FBC327700 FKY327699:FKY327700 FUU327699:FUU327700 GEQ327699:GEQ327700 GOM327699:GOM327700 GYI327699:GYI327700 HIE327699:HIE327700 HSA327699:HSA327700 IBW327699:IBW327700 ILS327699:ILS327700 IVO327699:IVO327700 JFK327699:JFK327700 JPG327699:JPG327700 JZC327699:JZC327700 KIY327699:KIY327700 KSU327699:KSU327700 LCQ327699:LCQ327700 LMM327699:LMM327700 LWI327699:LWI327700 MGE327699:MGE327700 MQA327699:MQA327700 MZW327699:MZW327700 NJS327699:NJS327700 NTO327699:NTO327700 ODK327699:ODK327700 ONG327699:ONG327700 OXC327699:OXC327700 PGY327699:PGY327700 PQU327699:PQU327700 QAQ327699:QAQ327700 QKM327699:QKM327700 QUI327699:QUI327700 REE327699:REE327700 ROA327699:ROA327700 RXW327699:RXW327700 SHS327699:SHS327700 SRO327699:SRO327700 TBK327699:TBK327700 TLG327699:TLG327700 TVC327699:TVC327700 UEY327699:UEY327700 UOU327699:UOU327700 UYQ327699:UYQ327700 VIM327699:VIM327700 VSI327699:VSI327700 WCE327699:WCE327700 WMA327699:WMA327700 WVW327699:WVW327700 O393235:O393236 JK393235:JK393236 TG393235:TG393236 ADC393235:ADC393236 AMY393235:AMY393236 AWU393235:AWU393236 BGQ393235:BGQ393236 BQM393235:BQM393236 CAI393235:CAI393236 CKE393235:CKE393236 CUA393235:CUA393236 DDW393235:DDW393236 DNS393235:DNS393236 DXO393235:DXO393236 EHK393235:EHK393236 ERG393235:ERG393236 FBC393235:FBC393236 FKY393235:FKY393236 FUU393235:FUU393236 GEQ393235:GEQ393236 GOM393235:GOM393236 GYI393235:GYI393236 HIE393235:HIE393236 HSA393235:HSA393236 IBW393235:IBW393236 ILS393235:ILS393236 IVO393235:IVO393236 JFK393235:JFK393236 JPG393235:JPG393236 JZC393235:JZC393236 KIY393235:KIY393236 KSU393235:KSU393236 LCQ393235:LCQ393236 LMM393235:LMM393236 LWI393235:LWI393236 MGE393235:MGE393236 MQA393235:MQA393236 MZW393235:MZW393236 NJS393235:NJS393236 NTO393235:NTO393236 ODK393235:ODK393236 ONG393235:ONG393236 OXC393235:OXC393236 PGY393235:PGY393236 PQU393235:PQU393236 QAQ393235:QAQ393236 QKM393235:QKM393236 QUI393235:QUI393236 REE393235:REE393236 ROA393235:ROA393236 RXW393235:RXW393236 SHS393235:SHS393236 SRO393235:SRO393236 TBK393235:TBK393236 TLG393235:TLG393236 TVC393235:TVC393236 UEY393235:UEY393236 UOU393235:UOU393236 UYQ393235:UYQ393236 VIM393235:VIM393236 VSI393235:VSI393236 WCE393235:WCE393236 WMA393235:WMA393236 WVW393235:WVW393236 O458771:O458772 JK458771:JK458772 TG458771:TG458772 ADC458771:ADC458772 AMY458771:AMY458772 AWU458771:AWU458772 BGQ458771:BGQ458772 BQM458771:BQM458772 CAI458771:CAI458772 CKE458771:CKE458772 CUA458771:CUA458772 DDW458771:DDW458772 DNS458771:DNS458772 DXO458771:DXO458772 EHK458771:EHK458772 ERG458771:ERG458772 FBC458771:FBC458772 FKY458771:FKY458772 FUU458771:FUU458772 GEQ458771:GEQ458772 GOM458771:GOM458772 GYI458771:GYI458772 HIE458771:HIE458772 HSA458771:HSA458772 IBW458771:IBW458772 ILS458771:ILS458772 IVO458771:IVO458772 JFK458771:JFK458772 JPG458771:JPG458772 JZC458771:JZC458772 KIY458771:KIY458772 KSU458771:KSU458772 LCQ458771:LCQ458772 LMM458771:LMM458772 LWI458771:LWI458772 MGE458771:MGE458772 MQA458771:MQA458772 MZW458771:MZW458772 NJS458771:NJS458772 NTO458771:NTO458772 ODK458771:ODK458772 ONG458771:ONG458772 OXC458771:OXC458772 PGY458771:PGY458772 PQU458771:PQU458772 QAQ458771:QAQ458772 QKM458771:QKM458772 QUI458771:QUI458772 REE458771:REE458772 ROA458771:ROA458772 RXW458771:RXW458772 SHS458771:SHS458772 SRO458771:SRO458772 TBK458771:TBK458772 TLG458771:TLG458772 TVC458771:TVC458772 UEY458771:UEY458772 UOU458771:UOU458772 UYQ458771:UYQ458772 VIM458771:VIM458772 VSI458771:VSI458772 WCE458771:WCE458772 WMA458771:WMA458772 WVW458771:WVW458772 O524307:O524308 JK524307:JK524308 TG524307:TG524308 ADC524307:ADC524308 AMY524307:AMY524308 AWU524307:AWU524308 BGQ524307:BGQ524308 BQM524307:BQM524308 CAI524307:CAI524308 CKE524307:CKE524308 CUA524307:CUA524308 DDW524307:DDW524308 DNS524307:DNS524308 DXO524307:DXO524308 EHK524307:EHK524308 ERG524307:ERG524308 FBC524307:FBC524308 FKY524307:FKY524308 FUU524307:FUU524308 GEQ524307:GEQ524308 GOM524307:GOM524308 GYI524307:GYI524308 HIE524307:HIE524308 HSA524307:HSA524308 IBW524307:IBW524308 ILS524307:ILS524308 IVO524307:IVO524308 JFK524307:JFK524308 JPG524307:JPG524308 JZC524307:JZC524308 KIY524307:KIY524308 KSU524307:KSU524308 LCQ524307:LCQ524308 LMM524307:LMM524308 LWI524307:LWI524308 MGE524307:MGE524308 MQA524307:MQA524308 MZW524307:MZW524308 NJS524307:NJS524308 NTO524307:NTO524308 ODK524307:ODK524308 ONG524307:ONG524308 OXC524307:OXC524308 PGY524307:PGY524308 PQU524307:PQU524308 QAQ524307:QAQ524308 QKM524307:QKM524308 QUI524307:QUI524308 REE524307:REE524308 ROA524307:ROA524308 RXW524307:RXW524308 SHS524307:SHS524308 SRO524307:SRO524308 TBK524307:TBK524308 TLG524307:TLG524308 TVC524307:TVC524308 UEY524307:UEY524308 UOU524307:UOU524308 UYQ524307:UYQ524308 VIM524307:VIM524308 VSI524307:VSI524308 WCE524307:WCE524308 WMA524307:WMA524308 WVW524307:WVW524308 O589843:O589844 JK589843:JK589844 TG589843:TG589844 ADC589843:ADC589844 AMY589843:AMY589844 AWU589843:AWU589844 BGQ589843:BGQ589844 BQM589843:BQM589844 CAI589843:CAI589844 CKE589843:CKE589844 CUA589843:CUA589844 DDW589843:DDW589844 DNS589843:DNS589844 DXO589843:DXO589844 EHK589843:EHK589844 ERG589843:ERG589844 FBC589843:FBC589844 FKY589843:FKY589844 FUU589843:FUU589844 GEQ589843:GEQ589844 GOM589843:GOM589844 GYI589843:GYI589844 HIE589843:HIE589844 HSA589843:HSA589844 IBW589843:IBW589844 ILS589843:ILS589844 IVO589843:IVO589844 JFK589843:JFK589844 JPG589843:JPG589844 JZC589843:JZC589844 KIY589843:KIY589844 KSU589843:KSU589844 LCQ589843:LCQ589844 LMM589843:LMM589844 LWI589843:LWI589844 MGE589843:MGE589844 MQA589843:MQA589844 MZW589843:MZW589844 NJS589843:NJS589844 NTO589843:NTO589844 ODK589843:ODK589844 ONG589843:ONG589844 OXC589843:OXC589844 PGY589843:PGY589844 PQU589843:PQU589844 QAQ589843:QAQ589844 QKM589843:QKM589844 QUI589843:QUI589844 REE589843:REE589844 ROA589843:ROA589844 RXW589843:RXW589844 SHS589843:SHS589844 SRO589843:SRO589844 TBK589843:TBK589844 TLG589843:TLG589844 TVC589843:TVC589844 UEY589843:UEY589844 UOU589843:UOU589844 UYQ589843:UYQ589844 VIM589843:VIM589844 VSI589843:VSI589844 WCE589843:WCE589844 WMA589843:WMA589844 WVW589843:WVW589844 O655379:O655380 JK655379:JK655380 TG655379:TG655380 ADC655379:ADC655380 AMY655379:AMY655380 AWU655379:AWU655380 BGQ655379:BGQ655380 BQM655379:BQM655380 CAI655379:CAI655380 CKE655379:CKE655380 CUA655379:CUA655380 DDW655379:DDW655380 DNS655379:DNS655380 DXO655379:DXO655380 EHK655379:EHK655380 ERG655379:ERG655380 FBC655379:FBC655380 FKY655379:FKY655380 FUU655379:FUU655380 GEQ655379:GEQ655380 GOM655379:GOM655380 GYI655379:GYI655380 HIE655379:HIE655380 HSA655379:HSA655380 IBW655379:IBW655380 ILS655379:ILS655380 IVO655379:IVO655380 JFK655379:JFK655380 JPG655379:JPG655380 JZC655379:JZC655380 KIY655379:KIY655380 KSU655379:KSU655380 LCQ655379:LCQ655380 LMM655379:LMM655380 LWI655379:LWI655380 MGE655379:MGE655380 MQA655379:MQA655380 MZW655379:MZW655380 NJS655379:NJS655380 NTO655379:NTO655380 ODK655379:ODK655380 ONG655379:ONG655380 OXC655379:OXC655380 PGY655379:PGY655380 PQU655379:PQU655380 QAQ655379:QAQ655380 QKM655379:QKM655380 QUI655379:QUI655380 REE655379:REE655380 ROA655379:ROA655380 RXW655379:RXW655380 SHS655379:SHS655380 SRO655379:SRO655380 TBK655379:TBK655380 TLG655379:TLG655380 TVC655379:TVC655380 UEY655379:UEY655380 UOU655379:UOU655380 UYQ655379:UYQ655380 VIM655379:VIM655380 VSI655379:VSI655380 WCE655379:WCE655380 WMA655379:WMA655380 WVW655379:WVW655380 O720915:O720916 JK720915:JK720916 TG720915:TG720916 ADC720915:ADC720916 AMY720915:AMY720916 AWU720915:AWU720916 BGQ720915:BGQ720916 BQM720915:BQM720916 CAI720915:CAI720916 CKE720915:CKE720916 CUA720915:CUA720916 DDW720915:DDW720916 DNS720915:DNS720916 DXO720915:DXO720916 EHK720915:EHK720916 ERG720915:ERG720916 FBC720915:FBC720916 FKY720915:FKY720916 FUU720915:FUU720916 GEQ720915:GEQ720916 GOM720915:GOM720916 GYI720915:GYI720916 HIE720915:HIE720916 HSA720915:HSA720916 IBW720915:IBW720916 ILS720915:ILS720916 IVO720915:IVO720916 JFK720915:JFK720916 JPG720915:JPG720916 JZC720915:JZC720916 KIY720915:KIY720916 KSU720915:KSU720916 LCQ720915:LCQ720916 LMM720915:LMM720916 LWI720915:LWI720916 MGE720915:MGE720916 MQA720915:MQA720916 MZW720915:MZW720916 NJS720915:NJS720916 NTO720915:NTO720916 ODK720915:ODK720916 ONG720915:ONG720916 OXC720915:OXC720916 PGY720915:PGY720916 PQU720915:PQU720916 QAQ720915:QAQ720916 QKM720915:QKM720916 QUI720915:QUI720916 REE720915:REE720916 ROA720915:ROA720916 RXW720915:RXW720916 SHS720915:SHS720916 SRO720915:SRO720916 TBK720915:TBK720916 TLG720915:TLG720916 TVC720915:TVC720916 UEY720915:UEY720916 UOU720915:UOU720916 UYQ720915:UYQ720916 VIM720915:VIM720916 VSI720915:VSI720916 WCE720915:WCE720916 WMA720915:WMA720916 WVW720915:WVW720916 O786451:O786452 JK786451:JK786452 TG786451:TG786452 ADC786451:ADC786452 AMY786451:AMY786452 AWU786451:AWU786452 BGQ786451:BGQ786452 BQM786451:BQM786452 CAI786451:CAI786452 CKE786451:CKE786452 CUA786451:CUA786452 DDW786451:DDW786452 DNS786451:DNS786452 DXO786451:DXO786452 EHK786451:EHK786452 ERG786451:ERG786452 FBC786451:FBC786452 FKY786451:FKY786452 FUU786451:FUU786452 GEQ786451:GEQ786452 GOM786451:GOM786452 GYI786451:GYI786452 HIE786451:HIE786452 HSA786451:HSA786452 IBW786451:IBW786452 ILS786451:ILS786452 IVO786451:IVO786452 JFK786451:JFK786452 JPG786451:JPG786452 JZC786451:JZC786452 KIY786451:KIY786452 KSU786451:KSU786452 LCQ786451:LCQ786452 LMM786451:LMM786452 LWI786451:LWI786452 MGE786451:MGE786452 MQA786451:MQA786452 MZW786451:MZW786452 NJS786451:NJS786452 NTO786451:NTO786452 ODK786451:ODK786452 ONG786451:ONG786452 OXC786451:OXC786452 PGY786451:PGY786452 PQU786451:PQU786452 QAQ786451:QAQ786452 QKM786451:QKM786452 QUI786451:QUI786452 REE786451:REE786452 ROA786451:ROA786452 RXW786451:RXW786452 SHS786451:SHS786452 SRO786451:SRO786452 TBK786451:TBK786452 TLG786451:TLG786452 TVC786451:TVC786452 UEY786451:UEY786452 UOU786451:UOU786452 UYQ786451:UYQ786452 VIM786451:VIM786452 VSI786451:VSI786452 WCE786451:WCE786452 WMA786451:WMA786452 WVW786451:WVW786452 O851987:O851988 JK851987:JK851988 TG851987:TG851988 ADC851987:ADC851988 AMY851987:AMY851988 AWU851987:AWU851988 BGQ851987:BGQ851988 BQM851987:BQM851988 CAI851987:CAI851988 CKE851987:CKE851988 CUA851987:CUA851988 DDW851987:DDW851988 DNS851987:DNS851988 DXO851987:DXO851988 EHK851987:EHK851988 ERG851987:ERG851988 FBC851987:FBC851988 FKY851987:FKY851988 FUU851987:FUU851988 GEQ851987:GEQ851988 GOM851987:GOM851988 GYI851987:GYI851988 HIE851987:HIE851988 HSA851987:HSA851988 IBW851987:IBW851988 ILS851987:ILS851988 IVO851987:IVO851988 JFK851987:JFK851988 JPG851987:JPG851988 JZC851987:JZC851988 KIY851987:KIY851988 KSU851987:KSU851988 LCQ851987:LCQ851988 LMM851987:LMM851988 LWI851987:LWI851988 MGE851987:MGE851988 MQA851987:MQA851988 MZW851987:MZW851988 NJS851987:NJS851988 NTO851987:NTO851988 ODK851987:ODK851988 ONG851987:ONG851988 OXC851987:OXC851988 PGY851987:PGY851988 PQU851987:PQU851988 QAQ851987:QAQ851988 QKM851987:QKM851988 QUI851987:QUI851988 REE851987:REE851988 ROA851987:ROA851988 RXW851987:RXW851988 SHS851987:SHS851988 SRO851987:SRO851988 TBK851987:TBK851988 TLG851987:TLG851988 TVC851987:TVC851988 UEY851987:UEY851988 UOU851987:UOU851988 UYQ851987:UYQ851988 VIM851987:VIM851988 VSI851987:VSI851988 WCE851987:WCE851988 WMA851987:WMA851988 WVW851987:WVW851988 O917523:O917524 JK917523:JK917524 TG917523:TG917524 ADC917523:ADC917524 AMY917523:AMY917524 AWU917523:AWU917524 BGQ917523:BGQ917524 BQM917523:BQM917524 CAI917523:CAI917524 CKE917523:CKE917524 CUA917523:CUA917524 DDW917523:DDW917524 DNS917523:DNS917524 DXO917523:DXO917524 EHK917523:EHK917524 ERG917523:ERG917524 FBC917523:FBC917524 FKY917523:FKY917524 FUU917523:FUU917524 GEQ917523:GEQ917524 GOM917523:GOM917524 GYI917523:GYI917524 HIE917523:HIE917524 HSA917523:HSA917524 IBW917523:IBW917524 ILS917523:ILS917524 IVO917523:IVO917524 JFK917523:JFK917524 JPG917523:JPG917524 JZC917523:JZC917524 KIY917523:KIY917524 KSU917523:KSU917524 LCQ917523:LCQ917524 LMM917523:LMM917524 LWI917523:LWI917524 MGE917523:MGE917524 MQA917523:MQA917524 MZW917523:MZW917524 NJS917523:NJS917524 NTO917523:NTO917524 ODK917523:ODK917524 ONG917523:ONG917524 OXC917523:OXC917524 PGY917523:PGY917524 PQU917523:PQU917524 QAQ917523:QAQ917524 QKM917523:QKM917524 QUI917523:QUI917524 REE917523:REE917524 ROA917523:ROA917524 RXW917523:RXW917524 SHS917523:SHS917524 SRO917523:SRO917524 TBK917523:TBK917524 TLG917523:TLG917524 TVC917523:TVC917524 UEY917523:UEY917524 UOU917523:UOU917524 UYQ917523:UYQ917524 VIM917523:VIM917524 VSI917523:VSI917524 WCE917523:WCE917524 WMA917523:WMA917524 WVW917523:WVW917524 O983059:O983060 JK983059:JK983060 TG983059:TG983060 ADC983059:ADC983060 AMY983059:AMY983060 AWU983059:AWU983060 BGQ983059:BGQ983060 BQM983059:BQM983060 CAI983059:CAI983060 CKE983059:CKE983060 CUA983059:CUA983060 DDW983059:DDW983060 DNS983059:DNS983060 DXO983059:DXO983060 EHK983059:EHK983060 ERG983059:ERG983060 FBC983059:FBC983060 FKY983059:FKY983060 FUU983059:FUU983060 GEQ983059:GEQ983060 GOM983059:GOM983060 GYI983059:GYI983060 HIE983059:HIE983060 HSA983059:HSA983060 IBW983059:IBW983060 ILS983059:ILS983060 IVO983059:IVO983060 JFK983059:JFK983060 JPG983059:JPG983060 JZC983059:JZC983060 KIY983059:KIY983060 KSU983059:KSU983060 LCQ983059:LCQ983060 LMM983059:LMM983060 LWI983059:LWI983060 MGE983059:MGE983060 MQA983059:MQA983060 MZW983059:MZW983060 NJS983059:NJS983060 NTO983059:NTO983060 ODK983059:ODK983060 ONG983059:ONG983060 OXC983059:OXC983060 PGY983059:PGY983060 PQU983059:PQU983060 QAQ983059:QAQ983060 QKM983059:QKM983060 QUI983059:QUI983060 REE983059:REE983060 ROA983059:ROA983060 RXW983059:RXW983060 SHS983059:SHS983060 SRO983059:SRO983060 TBK983059:TBK983060 TLG983059:TLG983060 TVC983059:TVC983060 UEY983059:UEY983060 UOU983059:UOU983060 UYQ983059:UYQ983060 VIM983059:VIM983060 VSI983059:VSI983060 WCE983059:WCE983060 WMA983059:WMA983060 WVW983059:WVW983060" xr:uid="{00000000-0002-0000-0200-000000000000}">
      <formula1>"Ano,Ne"</formula1>
    </dataValidation>
    <dataValidation type="textLength" operator="lessThanOrEqual" allowBlank="1" showInputMessage="1" showErrorMessage="1" errorTitle="Maximální délka pole 50 znaků" error="Poznámka omezena na 50 znaků." sqref="Q24:Q48 JM24:JM48 TI24:TI48 ADE24:ADE48 ANA24:ANA48 AWW24:AWW48 BGS24:BGS48 BQO24:BQO48 CAK24:CAK48 CKG24:CKG48 CUC24:CUC48 DDY24:DDY48 DNU24:DNU48 DXQ24:DXQ48 EHM24:EHM48 ERI24:ERI48 FBE24:FBE48 FLA24:FLA48 FUW24:FUW48 GES24:GES48 GOO24:GOO48 GYK24:GYK48 HIG24:HIG48 HSC24:HSC48 IBY24:IBY48 ILU24:ILU48 IVQ24:IVQ48 JFM24:JFM48 JPI24:JPI48 JZE24:JZE48 KJA24:KJA48 KSW24:KSW48 LCS24:LCS48 LMO24:LMO48 LWK24:LWK48 MGG24:MGG48 MQC24:MQC48 MZY24:MZY48 NJU24:NJU48 NTQ24:NTQ48 ODM24:ODM48 ONI24:ONI48 OXE24:OXE48 PHA24:PHA48 PQW24:PQW48 QAS24:QAS48 QKO24:QKO48 QUK24:QUK48 REG24:REG48 ROC24:ROC48 RXY24:RXY48 SHU24:SHU48 SRQ24:SRQ48 TBM24:TBM48 TLI24:TLI48 TVE24:TVE48 UFA24:UFA48 UOW24:UOW48 UYS24:UYS48 VIO24:VIO48 VSK24:VSK48 WCG24:WCG48 WMC24:WMC48 WVY24:WVY48 Q65560:Q65584 JM65560:JM65584 TI65560:TI65584 ADE65560:ADE65584 ANA65560:ANA65584 AWW65560:AWW65584 BGS65560:BGS65584 BQO65560:BQO65584 CAK65560:CAK65584 CKG65560:CKG65584 CUC65560:CUC65584 DDY65560:DDY65584 DNU65560:DNU65584 DXQ65560:DXQ65584 EHM65560:EHM65584 ERI65560:ERI65584 FBE65560:FBE65584 FLA65560:FLA65584 FUW65560:FUW65584 GES65560:GES65584 GOO65560:GOO65584 GYK65560:GYK65584 HIG65560:HIG65584 HSC65560:HSC65584 IBY65560:IBY65584 ILU65560:ILU65584 IVQ65560:IVQ65584 JFM65560:JFM65584 JPI65560:JPI65584 JZE65560:JZE65584 KJA65560:KJA65584 KSW65560:KSW65584 LCS65560:LCS65584 LMO65560:LMO65584 LWK65560:LWK65584 MGG65560:MGG65584 MQC65560:MQC65584 MZY65560:MZY65584 NJU65560:NJU65584 NTQ65560:NTQ65584 ODM65560:ODM65584 ONI65560:ONI65584 OXE65560:OXE65584 PHA65560:PHA65584 PQW65560:PQW65584 QAS65560:QAS65584 QKO65560:QKO65584 QUK65560:QUK65584 REG65560:REG65584 ROC65560:ROC65584 RXY65560:RXY65584 SHU65560:SHU65584 SRQ65560:SRQ65584 TBM65560:TBM65584 TLI65560:TLI65584 TVE65560:TVE65584 UFA65560:UFA65584 UOW65560:UOW65584 UYS65560:UYS65584 VIO65560:VIO65584 VSK65560:VSK65584 WCG65560:WCG65584 WMC65560:WMC65584 WVY65560:WVY65584 Q131096:Q131120 JM131096:JM131120 TI131096:TI131120 ADE131096:ADE131120 ANA131096:ANA131120 AWW131096:AWW131120 BGS131096:BGS131120 BQO131096:BQO131120 CAK131096:CAK131120 CKG131096:CKG131120 CUC131096:CUC131120 DDY131096:DDY131120 DNU131096:DNU131120 DXQ131096:DXQ131120 EHM131096:EHM131120 ERI131096:ERI131120 FBE131096:FBE131120 FLA131096:FLA131120 FUW131096:FUW131120 GES131096:GES131120 GOO131096:GOO131120 GYK131096:GYK131120 HIG131096:HIG131120 HSC131096:HSC131120 IBY131096:IBY131120 ILU131096:ILU131120 IVQ131096:IVQ131120 JFM131096:JFM131120 JPI131096:JPI131120 JZE131096:JZE131120 KJA131096:KJA131120 KSW131096:KSW131120 LCS131096:LCS131120 LMO131096:LMO131120 LWK131096:LWK131120 MGG131096:MGG131120 MQC131096:MQC131120 MZY131096:MZY131120 NJU131096:NJU131120 NTQ131096:NTQ131120 ODM131096:ODM131120 ONI131096:ONI131120 OXE131096:OXE131120 PHA131096:PHA131120 PQW131096:PQW131120 QAS131096:QAS131120 QKO131096:QKO131120 QUK131096:QUK131120 REG131096:REG131120 ROC131096:ROC131120 RXY131096:RXY131120 SHU131096:SHU131120 SRQ131096:SRQ131120 TBM131096:TBM131120 TLI131096:TLI131120 TVE131096:TVE131120 UFA131096:UFA131120 UOW131096:UOW131120 UYS131096:UYS131120 VIO131096:VIO131120 VSK131096:VSK131120 WCG131096:WCG131120 WMC131096:WMC131120 WVY131096:WVY131120 Q196632:Q196656 JM196632:JM196656 TI196632:TI196656 ADE196632:ADE196656 ANA196632:ANA196656 AWW196632:AWW196656 BGS196632:BGS196656 BQO196632:BQO196656 CAK196632:CAK196656 CKG196632:CKG196656 CUC196632:CUC196656 DDY196632:DDY196656 DNU196632:DNU196656 DXQ196632:DXQ196656 EHM196632:EHM196656 ERI196632:ERI196656 FBE196632:FBE196656 FLA196632:FLA196656 FUW196632:FUW196656 GES196632:GES196656 GOO196632:GOO196656 GYK196632:GYK196656 HIG196632:HIG196656 HSC196632:HSC196656 IBY196632:IBY196656 ILU196632:ILU196656 IVQ196632:IVQ196656 JFM196632:JFM196656 JPI196632:JPI196656 JZE196632:JZE196656 KJA196632:KJA196656 KSW196632:KSW196656 LCS196632:LCS196656 LMO196632:LMO196656 LWK196632:LWK196656 MGG196632:MGG196656 MQC196632:MQC196656 MZY196632:MZY196656 NJU196632:NJU196656 NTQ196632:NTQ196656 ODM196632:ODM196656 ONI196632:ONI196656 OXE196632:OXE196656 PHA196632:PHA196656 PQW196632:PQW196656 QAS196632:QAS196656 QKO196632:QKO196656 QUK196632:QUK196656 REG196632:REG196656 ROC196632:ROC196656 RXY196632:RXY196656 SHU196632:SHU196656 SRQ196632:SRQ196656 TBM196632:TBM196656 TLI196632:TLI196656 TVE196632:TVE196656 UFA196632:UFA196656 UOW196632:UOW196656 UYS196632:UYS196656 VIO196632:VIO196656 VSK196632:VSK196656 WCG196632:WCG196656 WMC196632:WMC196656 WVY196632:WVY196656 Q262168:Q262192 JM262168:JM262192 TI262168:TI262192 ADE262168:ADE262192 ANA262168:ANA262192 AWW262168:AWW262192 BGS262168:BGS262192 BQO262168:BQO262192 CAK262168:CAK262192 CKG262168:CKG262192 CUC262168:CUC262192 DDY262168:DDY262192 DNU262168:DNU262192 DXQ262168:DXQ262192 EHM262168:EHM262192 ERI262168:ERI262192 FBE262168:FBE262192 FLA262168:FLA262192 FUW262168:FUW262192 GES262168:GES262192 GOO262168:GOO262192 GYK262168:GYK262192 HIG262168:HIG262192 HSC262168:HSC262192 IBY262168:IBY262192 ILU262168:ILU262192 IVQ262168:IVQ262192 JFM262168:JFM262192 JPI262168:JPI262192 JZE262168:JZE262192 KJA262168:KJA262192 KSW262168:KSW262192 LCS262168:LCS262192 LMO262168:LMO262192 LWK262168:LWK262192 MGG262168:MGG262192 MQC262168:MQC262192 MZY262168:MZY262192 NJU262168:NJU262192 NTQ262168:NTQ262192 ODM262168:ODM262192 ONI262168:ONI262192 OXE262168:OXE262192 PHA262168:PHA262192 PQW262168:PQW262192 QAS262168:QAS262192 QKO262168:QKO262192 QUK262168:QUK262192 REG262168:REG262192 ROC262168:ROC262192 RXY262168:RXY262192 SHU262168:SHU262192 SRQ262168:SRQ262192 TBM262168:TBM262192 TLI262168:TLI262192 TVE262168:TVE262192 UFA262168:UFA262192 UOW262168:UOW262192 UYS262168:UYS262192 VIO262168:VIO262192 VSK262168:VSK262192 WCG262168:WCG262192 WMC262168:WMC262192 WVY262168:WVY262192 Q327704:Q327728 JM327704:JM327728 TI327704:TI327728 ADE327704:ADE327728 ANA327704:ANA327728 AWW327704:AWW327728 BGS327704:BGS327728 BQO327704:BQO327728 CAK327704:CAK327728 CKG327704:CKG327728 CUC327704:CUC327728 DDY327704:DDY327728 DNU327704:DNU327728 DXQ327704:DXQ327728 EHM327704:EHM327728 ERI327704:ERI327728 FBE327704:FBE327728 FLA327704:FLA327728 FUW327704:FUW327728 GES327704:GES327728 GOO327704:GOO327728 GYK327704:GYK327728 HIG327704:HIG327728 HSC327704:HSC327728 IBY327704:IBY327728 ILU327704:ILU327728 IVQ327704:IVQ327728 JFM327704:JFM327728 JPI327704:JPI327728 JZE327704:JZE327728 KJA327704:KJA327728 KSW327704:KSW327728 LCS327704:LCS327728 LMO327704:LMO327728 LWK327704:LWK327728 MGG327704:MGG327728 MQC327704:MQC327728 MZY327704:MZY327728 NJU327704:NJU327728 NTQ327704:NTQ327728 ODM327704:ODM327728 ONI327704:ONI327728 OXE327704:OXE327728 PHA327704:PHA327728 PQW327704:PQW327728 QAS327704:QAS327728 QKO327704:QKO327728 QUK327704:QUK327728 REG327704:REG327728 ROC327704:ROC327728 RXY327704:RXY327728 SHU327704:SHU327728 SRQ327704:SRQ327728 TBM327704:TBM327728 TLI327704:TLI327728 TVE327704:TVE327728 UFA327704:UFA327728 UOW327704:UOW327728 UYS327704:UYS327728 VIO327704:VIO327728 VSK327704:VSK327728 WCG327704:WCG327728 WMC327704:WMC327728 WVY327704:WVY327728 Q393240:Q393264 JM393240:JM393264 TI393240:TI393264 ADE393240:ADE393264 ANA393240:ANA393264 AWW393240:AWW393264 BGS393240:BGS393264 BQO393240:BQO393264 CAK393240:CAK393264 CKG393240:CKG393264 CUC393240:CUC393264 DDY393240:DDY393264 DNU393240:DNU393264 DXQ393240:DXQ393264 EHM393240:EHM393264 ERI393240:ERI393264 FBE393240:FBE393264 FLA393240:FLA393264 FUW393240:FUW393264 GES393240:GES393264 GOO393240:GOO393264 GYK393240:GYK393264 HIG393240:HIG393264 HSC393240:HSC393264 IBY393240:IBY393264 ILU393240:ILU393264 IVQ393240:IVQ393264 JFM393240:JFM393264 JPI393240:JPI393264 JZE393240:JZE393264 KJA393240:KJA393264 KSW393240:KSW393264 LCS393240:LCS393264 LMO393240:LMO393264 LWK393240:LWK393264 MGG393240:MGG393264 MQC393240:MQC393264 MZY393240:MZY393264 NJU393240:NJU393264 NTQ393240:NTQ393264 ODM393240:ODM393264 ONI393240:ONI393264 OXE393240:OXE393264 PHA393240:PHA393264 PQW393240:PQW393264 QAS393240:QAS393264 QKO393240:QKO393264 QUK393240:QUK393264 REG393240:REG393264 ROC393240:ROC393264 RXY393240:RXY393264 SHU393240:SHU393264 SRQ393240:SRQ393264 TBM393240:TBM393264 TLI393240:TLI393264 TVE393240:TVE393264 UFA393240:UFA393264 UOW393240:UOW393264 UYS393240:UYS393264 VIO393240:VIO393264 VSK393240:VSK393264 WCG393240:WCG393264 WMC393240:WMC393264 WVY393240:WVY393264 Q458776:Q458800 JM458776:JM458800 TI458776:TI458800 ADE458776:ADE458800 ANA458776:ANA458800 AWW458776:AWW458800 BGS458776:BGS458800 BQO458776:BQO458800 CAK458776:CAK458800 CKG458776:CKG458800 CUC458776:CUC458800 DDY458776:DDY458800 DNU458776:DNU458800 DXQ458776:DXQ458800 EHM458776:EHM458800 ERI458776:ERI458800 FBE458776:FBE458800 FLA458776:FLA458800 FUW458776:FUW458800 GES458776:GES458800 GOO458776:GOO458800 GYK458776:GYK458800 HIG458776:HIG458800 HSC458776:HSC458800 IBY458776:IBY458800 ILU458776:ILU458800 IVQ458776:IVQ458800 JFM458776:JFM458800 JPI458776:JPI458800 JZE458776:JZE458800 KJA458776:KJA458800 KSW458776:KSW458800 LCS458776:LCS458800 LMO458776:LMO458800 LWK458776:LWK458800 MGG458776:MGG458800 MQC458776:MQC458800 MZY458776:MZY458800 NJU458776:NJU458800 NTQ458776:NTQ458800 ODM458776:ODM458800 ONI458776:ONI458800 OXE458776:OXE458800 PHA458776:PHA458800 PQW458776:PQW458800 QAS458776:QAS458800 QKO458776:QKO458800 QUK458776:QUK458800 REG458776:REG458800 ROC458776:ROC458800 RXY458776:RXY458800 SHU458776:SHU458800 SRQ458776:SRQ458800 TBM458776:TBM458800 TLI458776:TLI458800 TVE458776:TVE458800 UFA458776:UFA458800 UOW458776:UOW458800 UYS458776:UYS458800 VIO458776:VIO458800 VSK458776:VSK458800 WCG458776:WCG458800 WMC458776:WMC458800 WVY458776:WVY458800 Q524312:Q524336 JM524312:JM524336 TI524312:TI524336 ADE524312:ADE524336 ANA524312:ANA524336 AWW524312:AWW524336 BGS524312:BGS524336 BQO524312:BQO524336 CAK524312:CAK524336 CKG524312:CKG524336 CUC524312:CUC524336 DDY524312:DDY524336 DNU524312:DNU524336 DXQ524312:DXQ524336 EHM524312:EHM524336 ERI524312:ERI524336 FBE524312:FBE524336 FLA524312:FLA524336 FUW524312:FUW524336 GES524312:GES524336 GOO524312:GOO524336 GYK524312:GYK524336 HIG524312:HIG524336 HSC524312:HSC524336 IBY524312:IBY524336 ILU524312:ILU524336 IVQ524312:IVQ524336 JFM524312:JFM524336 JPI524312:JPI524336 JZE524312:JZE524336 KJA524312:KJA524336 KSW524312:KSW524336 LCS524312:LCS524336 LMO524312:LMO524336 LWK524312:LWK524336 MGG524312:MGG524336 MQC524312:MQC524336 MZY524312:MZY524336 NJU524312:NJU524336 NTQ524312:NTQ524336 ODM524312:ODM524336 ONI524312:ONI524336 OXE524312:OXE524336 PHA524312:PHA524336 PQW524312:PQW524336 QAS524312:QAS524336 QKO524312:QKO524336 QUK524312:QUK524336 REG524312:REG524336 ROC524312:ROC524336 RXY524312:RXY524336 SHU524312:SHU524336 SRQ524312:SRQ524336 TBM524312:TBM524336 TLI524312:TLI524336 TVE524312:TVE524336 UFA524312:UFA524336 UOW524312:UOW524336 UYS524312:UYS524336 VIO524312:VIO524336 VSK524312:VSK524336 WCG524312:WCG524336 WMC524312:WMC524336 WVY524312:WVY524336 Q589848:Q589872 JM589848:JM589872 TI589848:TI589872 ADE589848:ADE589872 ANA589848:ANA589872 AWW589848:AWW589872 BGS589848:BGS589872 BQO589848:BQO589872 CAK589848:CAK589872 CKG589848:CKG589872 CUC589848:CUC589872 DDY589848:DDY589872 DNU589848:DNU589872 DXQ589848:DXQ589872 EHM589848:EHM589872 ERI589848:ERI589872 FBE589848:FBE589872 FLA589848:FLA589872 FUW589848:FUW589872 GES589848:GES589872 GOO589848:GOO589872 GYK589848:GYK589872 HIG589848:HIG589872 HSC589848:HSC589872 IBY589848:IBY589872 ILU589848:ILU589872 IVQ589848:IVQ589872 JFM589848:JFM589872 JPI589848:JPI589872 JZE589848:JZE589872 KJA589848:KJA589872 KSW589848:KSW589872 LCS589848:LCS589872 LMO589848:LMO589872 LWK589848:LWK589872 MGG589848:MGG589872 MQC589848:MQC589872 MZY589848:MZY589872 NJU589848:NJU589872 NTQ589848:NTQ589872 ODM589848:ODM589872 ONI589848:ONI589872 OXE589848:OXE589872 PHA589848:PHA589872 PQW589848:PQW589872 QAS589848:QAS589872 QKO589848:QKO589872 QUK589848:QUK589872 REG589848:REG589872 ROC589848:ROC589872 RXY589848:RXY589872 SHU589848:SHU589872 SRQ589848:SRQ589872 TBM589848:TBM589872 TLI589848:TLI589872 TVE589848:TVE589872 UFA589848:UFA589872 UOW589848:UOW589872 UYS589848:UYS589872 VIO589848:VIO589872 VSK589848:VSK589872 WCG589848:WCG589872 WMC589848:WMC589872 WVY589848:WVY589872 Q655384:Q655408 JM655384:JM655408 TI655384:TI655408 ADE655384:ADE655408 ANA655384:ANA655408 AWW655384:AWW655408 BGS655384:BGS655408 BQO655384:BQO655408 CAK655384:CAK655408 CKG655384:CKG655408 CUC655384:CUC655408 DDY655384:DDY655408 DNU655384:DNU655408 DXQ655384:DXQ655408 EHM655384:EHM655408 ERI655384:ERI655408 FBE655384:FBE655408 FLA655384:FLA655408 FUW655384:FUW655408 GES655384:GES655408 GOO655384:GOO655408 GYK655384:GYK655408 HIG655384:HIG655408 HSC655384:HSC655408 IBY655384:IBY655408 ILU655384:ILU655408 IVQ655384:IVQ655408 JFM655384:JFM655408 JPI655384:JPI655408 JZE655384:JZE655408 KJA655384:KJA655408 KSW655384:KSW655408 LCS655384:LCS655408 LMO655384:LMO655408 LWK655384:LWK655408 MGG655384:MGG655408 MQC655384:MQC655408 MZY655384:MZY655408 NJU655384:NJU655408 NTQ655384:NTQ655408 ODM655384:ODM655408 ONI655384:ONI655408 OXE655384:OXE655408 PHA655384:PHA655408 PQW655384:PQW655408 QAS655384:QAS655408 QKO655384:QKO655408 QUK655384:QUK655408 REG655384:REG655408 ROC655384:ROC655408 RXY655384:RXY655408 SHU655384:SHU655408 SRQ655384:SRQ655408 TBM655384:TBM655408 TLI655384:TLI655408 TVE655384:TVE655408 UFA655384:UFA655408 UOW655384:UOW655408 UYS655384:UYS655408 VIO655384:VIO655408 VSK655384:VSK655408 WCG655384:WCG655408 WMC655384:WMC655408 WVY655384:WVY655408 Q720920:Q720944 JM720920:JM720944 TI720920:TI720944 ADE720920:ADE720944 ANA720920:ANA720944 AWW720920:AWW720944 BGS720920:BGS720944 BQO720920:BQO720944 CAK720920:CAK720944 CKG720920:CKG720944 CUC720920:CUC720944 DDY720920:DDY720944 DNU720920:DNU720944 DXQ720920:DXQ720944 EHM720920:EHM720944 ERI720920:ERI720944 FBE720920:FBE720944 FLA720920:FLA720944 FUW720920:FUW720944 GES720920:GES720944 GOO720920:GOO720944 GYK720920:GYK720944 HIG720920:HIG720944 HSC720920:HSC720944 IBY720920:IBY720944 ILU720920:ILU720944 IVQ720920:IVQ720944 JFM720920:JFM720944 JPI720920:JPI720944 JZE720920:JZE720944 KJA720920:KJA720944 KSW720920:KSW720944 LCS720920:LCS720944 LMO720920:LMO720944 LWK720920:LWK720944 MGG720920:MGG720944 MQC720920:MQC720944 MZY720920:MZY720944 NJU720920:NJU720944 NTQ720920:NTQ720944 ODM720920:ODM720944 ONI720920:ONI720944 OXE720920:OXE720944 PHA720920:PHA720944 PQW720920:PQW720944 QAS720920:QAS720944 QKO720920:QKO720944 QUK720920:QUK720944 REG720920:REG720944 ROC720920:ROC720944 RXY720920:RXY720944 SHU720920:SHU720944 SRQ720920:SRQ720944 TBM720920:TBM720944 TLI720920:TLI720944 TVE720920:TVE720944 UFA720920:UFA720944 UOW720920:UOW720944 UYS720920:UYS720944 VIO720920:VIO720944 VSK720920:VSK720944 WCG720920:WCG720944 WMC720920:WMC720944 WVY720920:WVY720944 Q786456:Q786480 JM786456:JM786480 TI786456:TI786480 ADE786456:ADE786480 ANA786456:ANA786480 AWW786456:AWW786480 BGS786456:BGS786480 BQO786456:BQO786480 CAK786456:CAK786480 CKG786456:CKG786480 CUC786456:CUC786480 DDY786456:DDY786480 DNU786456:DNU786480 DXQ786456:DXQ786480 EHM786456:EHM786480 ERI786456:ERI786480 FBE786456:FBE786480 FLA786456:FLA786480 FUW786456:FUW786480 GES786456:GES786480 GOO786456:GOO786480 GYK786456:GYK786480 HIG786456:HIG786480 HSC786456:HSC786480 IBY786456:IBY786480 ILU786456:ILU786480 IVQ786456:IVQ786480 JFM786456:JFM786480 JPI786456:JPI786480 JZE786456:JZE786480 KJA786456:KJA786480 KSW786456:KSW786480 LCS786456:LCS786480 LMO786456:LMO786480 LWK786456:LWK786480 MGG786456:MGG786480 MQC786456:MQC786480 MZY786456:MZY786480 NJU786456:NJU786480 NTQ786456:NTQ786480 ODM786456:ODM786480 ONI786456:ONI786480 OXE786456:OXE786480 PHA786456:PHA786480 PQW786456:PQW786480 QAS786456:QAS786480 QKO786456:QKO786480 QUK786456:QUK786480 REG786456:REG786480 ROC786456:ROC786480 RXY786456:RXY786480 SHU786456:SHU786480 SRQ786456:SRQ786480 TBM786456:TBM786480 TLI786456:TLI786480 TVE786456:TVE786480 UFA786456:UFA786480 UOW786456:UOW786480 UYS786456:UYS786480 VIO786456:VIO786480 VSK786456:VSK786480 WCG786456:WCG786480 WMC786456:WMC786480 WVY786456:WVY786480 Q851992:Q852016 JM851992:JM852016 TI851992:TI852016 ADE851992:ADE852016 ANA851992:ANA852016 AWW851992:AWW852016 BGS851992:BGS852016 BQO851992:BQO852016 CAK851992:CAK852016 CKG851992:CKG852016 CUC851992:CUC852016 DDY851992:DDY852016 DNU851992:DNU852016 DXQ851992:DXQ852016 EHM851992:EHM852016 ERI851992:ERI852016 FBE851992:FBE852016 FLA851992:FLA852016 FUW851992:FUW852016 GES851992:GES852016 GOO851992:GOO852016 GYK851992:GYK852016 HIG851992:HIG852016 HSC851992:HSC852016 IBY851992:IBY852016 ILU851992:ILU852016 IVQ851992:IVQ852016 JFM851992:JFM852016 JPI851992:JPI852016 JZE851992:JZE852016 KJA851992:KJA852016 KSW851992:KSW852016 LCS851992:LCS852016 LMO851992:LMO852016 LWK851992:LWK852016 MGG851992:MGG852016 MQC851992:MQC852016 MZY851992:MZY852016 NJU851992:NJU852016 NTQ851992:NTQ852016 ODM851992:ODM852016 ONI851992:ONI852016 OXE851992:OXE852016 PHA851992:PHA852016 PQW851992:PQW852016 QAS851992:QAS852016 QKO851992:QKO852016 QUK851992:QUK852016 REG851992:REG852016 ROC851992:ROC852016 RXY851992:RXY852016 SHU851992:SHU852016 SRQ851992:SRQ852016 TBM851992:TBM852016 TLI851992:TLI852016 TVE851992:TVE852016 UFA851992:UFA852016 UOW851992:UOW852016 UYS851992:UYS852016 VIO851992:VIO852016 VSK851992:VSK852016 WCG851992:WCG852016 WMC851992:WMC852016 WVY851992:WVY852016 Q917528:Q917552 JM917528:JM917552 TI917528:TI917552 ADE917528:ADE917552 ANA917528:ANA917552 AWW917528:AWW917552 BGS917528:BGS917552 BQO917528:BQO917552 CAK917528:CAK917552 CKG917528:CKG917552 CUC917528:CUC917552 DDY917528:DDY917552 DNU917528:DNU917552 DXQ917528:DXQ917552 EHM917528:EHM917552 ERI917528:ERI917552 FBE917528:FBE917552 FLA917528:FLA917552 FUW917528:FUW917552 GES917528:GES917552 GOO917528:GOO917552 GYK917528:GYK917552 HIG917528:HIG917552 HSC917528:HSC917552 IBY917528:IBY917552 ILU917528:ILU917552 IVQ917528:IVQ917552 JFM917528:JFM917552 JPI917528:JPI917552 JZE917528:JZE917552 KJA917528:KJA917552 KSW917528:KSW917552 LCS917528:LCS917552 LMO917528:LMO917552 LWK917528:LWK917552 MGG917528:MGG917552 MQC917528:MQC917552 MZY917528:MZY917552 NJU917528:NJU917552 NTQ917528:NTQ917552 ODM917528:ODM917552 ONI917528:ONI917552 OXE917528:OXE917552 PHA917528:PHA917552 PQW917528:PQW917552 QAS917528:QAS917552 QKO917528:QKO917552 QUK917528:QUK917552 REG917528:REG917552 ROC917528:ROC917552 RXY917528:RXY917552 SHU917528:SHU917552 SRQ917528:SRQ917552 TBM917528:TBM917552 TLI917528:TLI917552 TVE917528:TVE917552 UFA917528:UFA917552 UOW917528:UOW917552 UYS917528:UYS917552 VIO917528:VIO917552 VSK917528:VSK917552 WCG917528:WCG917552 WMC917528:WMC917552 WVY917528:WVY917552 Q983064:Q983088 JM983064:JM983088 TI983064:TI983088 ADE983064:ADE983088 ANA983064:ANA983088 AWW983064:AWW983088 BGS983064:BGS983088 BQO983064:BQO983088 CAK983064:CAK983088 CKG983064:CKG983088 CUC983064:CUC983088 DDY983064:DDY983088 DNU983064:DNU983088 DXQ983064:DXQ983088 EHM983064:EHM983088 ERI983064:ERI983088 FBE983064:FBE983088 FLA983064:FLA983088 FUW983064:FUW983088 GES983064:GES983088 GOO983064:GOO983088 GYK983064:GYK983088 HIG983064:HIG983088 HSC983064:HSC983088 IBY983064:IBY983088 ILU983064:ILU983088 IVQ983064:IVQ983088 JFM983064:JFM983088 JPI983064:JPI983088 JZE983064:JZE983088 KJA983064:KJA983088 KSW983064:KSW983088 LCS983064:LCS983088 LMO983064:LMO983088 LWK983064:LWK983088 MGG983064:MGG983088 MQC983064:MQC983088 MZY983064:MZY983088 NJU983064:NJU983088 NTQ983064:NTQ983088 ODM983064:ODM983088 ONI983064:ONI983088 OXE983064:OXE983088 PHA983064:PHA983088 PQW983064:PQW983088 QAS983064:QAS983088 QKO983064:QKO983088 QUK983064:QUK983088 REG983064:REG983088 ROC983064:ROC983088 RXY983064:RXY983088 SHU983064:SHU983088 SRQ983064:SRQ983088 TBM983064:TBM983088 TLI983064:TLI983088 TVE983064:TVE983088 UFA983064:UFA983088 UOW983064:UOW983088 UYS983064:UYS983088 VIO983064:VIO983088 VSK983064:VSK983088 WCG983064:WCG983088 WMC983064:WMC983088 WVY983064:WVY983088" xr:uid="{00000000-0002-0000-0200-000001000000}">
      <formula1>50</formula1>
    </dataValidation>
    <dataValidation type="textLength" allowBlank="1" showInputMessage="1" showErrorMessage="1" errorTitle="Maximální délka pole 30 znaků" error="Hodnota dekoru omezena na 30 znaků." prompt="Zadávejte pouze jeden dekor (max 30 znaků). V případě více dekorů pokračujte na novém listě." sqref="M16:P17 JI16:JL17 TE16:TH17 ADA16:ADD17 AMW16:AMZ17 AWS16:AWV17 BGO16:BGR17 BQK16:BQN17 CAG16:CAJ17 CKC16:CKF17 CTY16:CUB17 DDU16:DDX17 DNQ16:DNT17 DXM16:DXP17 EHI16:EHL17 ERE16:ERH17 FBA16:FBD17 FKW16:FKZ17 FUS16:FUV17 GEO16:GER17 GOK16:GON17 GYG16:GYJ17 HIC16:HIF17 HRY16:HSB17 IBU16:IBX17 ILQ16:ILT17 IVM16:IVP17 JFI16:JFL17 JPE16:JPH17 JZA16:JZD17 KIW16:KIZ17 KSS16:KSV17 LCO16:LCR17 LMK16:LMN17 LWG16:LWJ17 MGC16:MGF17 MPY16:MQB17 MZU16:MZX17 NJQ16:NJT17 NTM16:NTP17 ODI16:ODL17 ONE16:ONH17 OXA16:OXD17 PGW16:PGZ17 PQS16:PQV17 QAO16:QAR17 QKK16:QKN17 QUG16:QUJ17 REC16:REF17 RNY16:ROB17 RXU16:RXX17 SHQ16:SHT17 SRM16:SRP17 TBI16:TBL17 TLE16:TLH17 TVA16:TVD17 UEW16:UEZ17 UOS16:UOV17 UYO16:UYR17 VIK16:VIN17 VSG16:VSJ17 WCC16:WCF17 WLY16:WMB17 WVU16:WVX17 M65552:P65553 JI65552:JL65553 TE65552:TH65553 ADA65552:ADD65553 AMW65552:AMZ65553 AWS65552:AWV65553 BGO65552:BGR65553 BQK65552:BQN65553 CAG65552:CAJ65553 CKC65552:CKF65553 CTY65552:CUB65553 DDU65552:DDX65553 DNQ65552:DNT65553 DXM65552:DXP65553 EHI65552:EHL65553 ERE65552:ERH65553 FBA65552:FBD65553 FKW65552:FKZ65553 FUS65552:FUV65553 GEO65552:GER65553 GOK65552:GON65553 GYG65552:GYJ65553 HIC65552:HIF65553 HRY65552:HSB65553 IBU65552:IBX65553 ILQ65552:ILT65553 IVM65552:IVP65553 JFI65552:JFL65553 JPE65552:JPH65553 JZA65552:JZD65553 KIW65552:KIZ65553 KSS65552:KSV65553 LCO65552:LCR65553 LMK65552:LMN65553 LWG65552:LWJ65553 MGC65552:MGF65553 MPY65552:MQB65553 MZU65552:MZX65553 NJQ65552:NJT65553 NTM65552:NTP65553 ODI65552:ODL65553 ONE65552:ONH65553 OXA65552:OXD65553 PGW65552:PGZ65553 PQS65552:PQV65553 QAO65552:QAR65553 QKK65552:QKN65553 QUG65552:QUJ65553 REC65552:REF65553 RNY65552:ROB65553 RXU65552:RXX65553 SHQ65552:SHT65553 SRM65552:SRP65553 TBI65552:TBL65553 TLE65552:TLH65553 TVA65552:TVD65553 UEW65552:UEZ65553 UOS65552:UOV65553 UYO65552:UYR65553 VIK65552:VIN65553 VSG65552:VSJ65553 WCC65552:WCF65553 WLY65552:WMB65553 WVU65552:WVX65553 M131088:P131089 JI131088:JL131089 TE131088:TH131089 ADA131088:ADD131089 AMW131088:AMZ131089 AWS131088:AWV131089 BGO131088:BGR131089 BQK131088:BQN131089 CAG131088:CAJ131089 CKC131088:CKF131089 CTY131088:CUB131089 DDU131088:DDX131089 DNQ131088:DNT131089 DXM131088:DXP131089 EHI131088:EHL131089 ERE131088:ERH131089 FBA131088:FBD131089 FKW131088:FKZ131089 FUS131088:FUV131089 GEO131088:GER131089 GOK131088:GON131089 GYG131088:GYJ131089 HIC131088:HIF131089 HRY131088:HSB131089 IBU131088:IBX131089 ILQ131088:ILT131089 IVM131088:IVP131089 JFI131088:JFL131089 JPE131088:JPH131089 JZA131088:JZD131089 KIW131088:KIZ131089 KSS131088:KSV131089 LCO131088:LCR131089 LMK131088:LMN131089 LWG131088:LWJ131089 MGC131088:MGF131089 MPY131088:MQB131089 MZU131088:MZX131089 NJQ131088:NJT131089 NTM131088:NTP131089 ODI131088:ODL131089 ONE131088:ONH131089 OXA131088:OXD131089 PGW131088:PGZ131089 PQS131088:PQV131089 QAO131088:QAR131089 QKK131088:QKN131089 QUG131088:QUJ131089 REC131088:REF131089 RNY131088:ROB131089 RXU131088:RXX131089 SHQ131088:SHT131089 SRM131088:SRP131089 TBI131088:TBL131089 TLE131088:TLH131089 TVA131088:TVD131089 UEW131088:UEZ131089 UOS131088:UOV131089 UYO131088:UYR131089 VIK131088:VIN131089 VSG131088:VSJ131089 WCC131088:WCF131089 WLY131088:WMB131089 WVU131088:WVX131089 M196624:P196625 JI196624:JL196625 TE196624:TH196625 ADA196624:ADD196625 AMW196624:AMZ196625 AWS196624:AWV196625 BGO196624:BGR196625 BQK196624:BQN196625 CAG196624:CAJ196625 CKC196624:CKF196625 CTY196624:CUB196625 DDU196624:DDX196625 DNQ196624:DNT196625 DXM196624:DXP196625 EHI196624:EHL196625 ERE196624:ERH196625 FBA196624:FBD196625 FKW196624:FKZ196625 FUS196624:FUV196625 GEO196624:GER196625 GOK196624:GON196625 GYG196624:GYJ196625 HIC196624:HIF196625 HRY196624:HSB196625 IBU196624:IBX196625 ILQ196624:ILT196625 IVM196624:IVP196625 JFI196624:JFL196625 JPE196624:JPH196625 JZA196624:JZD196625 KIW196624:KIZ196625 KSS196624:KSV196625 LCO196624:LCR196625 LMK196624:LMN196625 LWG196624:LWJ196625 MGC196624:MGF196625 MPY196624:MQB196625 MZU196624:MZX196625 NJQ196624:NJT196625 NTM196624:NTP196625 ODI196624:ODL196625 ONE196624:ONH196625 OXA196624:OXD196625 PGW196624:PGZ196625 PQS196624:PQV196625 QAO196624:QAR196625 QKK196624:QKN196625 QUG196624:QUJ196625 REC196624:REF196625 RNY196624:ROB196625 RXU196624:RXX196625 SHQ196624:SHT196625 SRM196624:SRP196625 TBI196624:TBL196625 TLE196624:TLH196625 TVA196624:TVD196625 UEW196624:UEZ196625 UOS196624:UOV196625 UYO196624:UYR196625 VIK196624:VIN196625 VSG196624:VSJ196625 WCC196624:WCF196625 WLY196624:WMB196625 WVU196624:WVX196625 M262160:P262161 JI262160:JL262161 TE262160:TH262161 ADA262160:ADD262161 AMW262160:AMZ262161 AWS262160:AWV262161 BGO262160:BGR262161 BQK262160:BQN262161 CAG262160:CAJ262161 CKC262160:CKF262161 CTY262160:CUB262161 DDU262160:DDX262161 DNQ262160:DNT262161 DXM262160:DXP262161 EHI262160:EHL262161 ERE262160:ERH262161 FBA262160:FBD262161 FKW262160:FKZ262161 FUS262160:FUV262161 GEO262160:GER262161 GOK262160:GON262161 GYG262160:GYJ262161 HIC262160:HIF262161 HRY262160:HSB262161 IBU262160:IBX262161 ILQ262160:ILT262161 IVM262160:IVP262161 JFI262160:JFL262161 JPE262160:JPH262161 JZA262160:JZD262161 KIW262160:KIZ262161 KSS262160:KSV262161 LCO262160:LCR262161 LMK262160:LMN262161 LWG262160:LWJ262161 MGC262160:MGF262161 MPY262160:MQB262161 MZU262160:MZX262161 NJQ262160:NJT262161 NTM262160:NTP262161 ODI262160:ODL262161 ONE262160:ONH262161 OXA262160:OXD262161 PGW262160:PGZ262161 PQS262160:PQV262161 QAO262160:QAR262161 QKK262160:QKN262161 QUG262160:QUJ262161 REC262160:REF262161 RNY262160:ROB262161 RXU262160:RXX262161 SHQ262160:SHT262161 SRM262160:SRP262161 TBI262160:TBL262161 TLE262160:TLH262161 TVA262160:TVD262161 UEW262160:UEZ262161 UOS262160:UOV262161 UYO262160:UYR262161 VIK262160:VIN262161 VSG262160:VSJ262161 WCC262160:WCF262161 WLY262160:WMB262161 WVU262160:WVX262161 M327696:P327697 JI327696:JL327697 TE327696:TH327697 ADA327696:ADD327697 AMW327696:AMZ327697 AWS327696:AWV327697 BGO327696:BGR327697 BQK327696:BQN327697 CAG327696:CAJ327697 CKC327696:CKF327697 CTY327696:CUB327697 DDU327696:DDX327697 DNQ327696:DNT327697 DXM327696:DXP327697 EHI327696:EHL327697 ERE327696:ERH327697 FBA327696:FBD327697 FKW327696:FKZ327697 FUS327696:FUV327697 GEO327696:GER327697 GOK327696:GON327697 GYG327696:GYJ327697 HIC327696:HIF327697 HRY327696:HSB327697 IBU327696:IBX327697 ILQ327696:ILT327697 IVM327696:IVP327697 JFI327696:JFL327697 JPE327696:JPH327697 JZA327696:JZD327697 KIW327696:KIZ327697 KSS327696:KSV327697 LCO327696:LCR327697 LMK327696:LMN327697 LWG327696:LWJ327697 MGC327696:MGF327697 MPY327696:MQB327697 MZU327696:MZX327697 NJQ327696:NJT327697 NTM327696:NTP327697 ODI327696:ODL327697 ONE327696:ONH327697 OXA327696:OXD327697 PGW327696:PGZ327697 PQS327696:PQV327697 QAO327696:QAR327697 QKK327696:QKN327697 QUG327696:QUJ327697 REC327696:REF327697 RNY327696:ROB327697 RXU327696:RXX327697 SHQ327696:SHT327697 SRM327696:SRP327697 TBI327696:TBL327697 TLE327696:TLH327697 TVA327696:TVD327697 UEW327696:UEZ327697 UOS327696:UOV327697 UYO327696:UYR327697 VIK327696:VIN327697 VSG327696:VSJ327697 WCC327696:WCF327697 WLY327696:WMB327697 WVU327696:WVX327697 M393232:P393233 JI393232:JL393233 TE393232:TH393233 ADA393232:ADD393233 AMW393232:AMZ393233 AWS393232:AWV393233 BGO393232:BGR393233 BQK393232:BQN393233 CAG393232:CAJ393233 CKC393232:CKF393233 CTY393232:CUB393233 DDU393232:DDX393233 DNQ393232:DNT393233 DXM393232:DXP393233 EHI393232:EHL393233 ERE393232:ERH393233 FBA393232:FBD393233 FKW393232:FKZ393233 FUS393232:FUV393233 GEO393232:GER393233 GOK393232:GON393233 GYG393232:GYJ393233 HIC393232:HIF393233 HRY393232:HSB393233 IBU393232:IBX393233 ILQ393232:ILT393233 IVM393232:IVP393233 JFI393232:JFL393233 JPE393232:JPH393233 JZA393232:JZD393233 KIW393232:KIZ393233 KSS393232:KSV393233 LCO393232:LCR393233 LMK393232:LMN393233 LWG393232:LWJ393233 MGC393232:MGF393233 MPY393232:MQB393233 MZU393232:MZX393233 NJQ393232:NJT393233 NTM393232:NTP393233 ODI393232:ODL393233 ONE393232:ONH393233 OXA393232:OXD393233 PGW393232:PGZ393233 PQS393232:PQV393233 QAO393232:QAR393233 QKK393232:QKN393233 QUG393232:QUJ393233 REC393232:REF393233 RNY393232:ROB393233 RXU393232:RXX393233 SHQ393232:SHT393233 SRM393232:SRP393233 TBI393232:TBL393233 TLE393232:TLH393233 TVA393232:TVD393233 UEW393232:UEZ393233 UOS393232:UOV393233 UYO393232:UYR393233 VIK393232:VIN393233 VSG393232:VSJ393233 WCC393232:WCF393233 WLY393232:WMB393233 WVU393232:WVX393233 M458768:P458769 JI458768:JL458769 TE458768:TH458769 ADA458768:ADD458769 AMW458768:AMZ458769 AWS458768:AWV458769 BGO458768:BGR458769 BQK458768:BQN458769 CAG458768:CAJ458769 CKC458768:CKF458769 CTY458768:CUB458769 DDU458768:DDX458769 DNQ458768:DNT458769 DXM458768:DXP458769 EHI458768:EHL458769 ERE458768:ERH458769 FBA458768:FBD458769 FKW458768:FKZ458769 FUS458768:FUV458769 GEO458768:GER458769 GOK458768:GON458769 GYG458768:GYJ458769 HIC458768:HIF458769 HRY458768:HSB458769 IBU458768:IBX458769 ILQ458768:ILT458769 IVM458768:IVP458769 JFI458768:JFL458769 JPE458768:JPH458769 JZA458768:JZD458769 KIW458768:KIZ458769 KSS458768:KSV458769 LCO458768:LCR458769 LMK458768:LMN458769 LWG458768:LWJ458769 MGC458768:MGF458769 MPY458768:MQB458769 MZU458768:MZX458769 NJQ458768:NJT458769 NTM458768:NTP458769 ODI458768:ODL458769 ONE458768:ONH458769 OXA458768:OXD458769 PGW458768:PGZ458769 PQS458768:PQV458769 QAO458768:QAR458769 QKK458768:QKN458769 QUG458768:QUJ458769 REC458768:REF458769 RNY458768:ROB458769 RXU458768:RXX458769 SHQ458768:SHT458769 SRM458768:SRP458769 TBI458768:TBL458769 TLE458768:TLH458769 TVA458768:TVD458769 UEW458768:UEZ458769 UOS458768:UOV458769 UYO458768:UYR458769 VIK458768:VIN458769 VSG458768:VSJ458769 WCC458768:WCF458769 WLY458768:WMB458769 WVU458768:WVX458769 M524304:P524305 JI524304:JL524305 TE524304:TH524305 ADA524304:ADD524305 AMW524304:AMZ524305 AWS524304:AWV524305 BGO524304:BGR524305 BQK524304:BQN524305 CAG524304:CAJ524305 CKC524304:CKF524305 CTY524304:CUB524305 DDU524304:DDX524305 DNQ524304:DNT524305 DXM524304:DXP524305 EHI524304:EHL524305 ERE524304:ERH524305 FBA524304:FBD524305 FKW524304:FKZ524305 FUS524304:FUV524305 GEO524304:GER524305 GOK524304:GON524305 GYG524304:GYJ524305 HIC524304:HIF524305 HRY524304:HSB524305 IBU524304:IBX524305 ILQ524304:ILT524305 IVM524304:IVP524305 JFI524304:JFL524305 JPE524304:JPH524305 JZA524304:JZD524305 KIW524304:KIZ524305 KSS524304:KSV524305 LCO524304:LCR524305 LMK524304:LMN524305 LWG524304:LWJ524305 MGC524304:MGF524305 MPY524304:MQB524305 MZU524304:MZX524305 NJQ524304:NJT524305 NTM524304:NTP524305 ODI524304:ODL524305 ONE524304:ONH524305 OXA524304:OXD524305 PGW524304:PGZ524305 PQS524304:PQV524305 QAO524304:QAR524305 QKK524304:QKN524305 QUG524304:QUJ524305 REC524304:REF524305 RNY524304:ROB524305 RXU524304:RXX524305 SHQ524304:SHT524305 SRM524304:SRP524305 TBI524304:TBL524305 TLE524304:TLH524305 TVA524304:TVD524305 UEW524304:UEZ524305 UOS524304:UOV524305 UYO524304:UYR524305 VIK524304:VIN524305 VSG524304:VSJ524305 WCC524304:WCF524305 WLY524304:WMB524305 WVU524304:WVX524305 M589840:P589841 JI589840:JL589841 TE589840:TH589841 ADA589840:ADD589841 AMW589840:AMZ589841 AWS589840:AWV589841 BGO589840:BGR589841 BQK589840:BQN589841 CAG589840:CAJ589841 CKC589840:CKF589841 CTY589840:CUB589841 DDU589840:DDX589841 DNQ589840:DNT589841 DXM589840:DXP589841 EHI589840:EHL589841 ERE589840:ERH589841 FBA589840:FBD589841 FKW589840:FKZ589841 FUS589840:FUV589841 GEO589840:GER589841 GOK589840:GON589841 GYG589840:GYJ589841 HIC589840:HIF589841 HRY589840:HSB589841 IBU589840:IBX589841 ILQ589840:ILT589841 IVM589840:IVP589841 JFI589840:JFL589841 JPE589840:JPH589841 JZA589840:JZD589841 KIW589840:KIZ589841 KSS589840:KSV589841 LCO589840:LCR589841 LMK589840:LMN589841 LWG589840:LWJ589841 MGC589840:MGF589841 MPY589840:MQB589841 MZU589840:MZX589841 NJQ589840:NJT589841 NTM589840:NTP589841 ODI589840:ODL589841 ONE589840:ONH589841 OXA589840:OXD589841 PGW589840:PGZ589841 PQS589840:PQV589841 QAO589840:QAR589841 QKK589840:QKN589841 QUG589840:QUJ589841 REC589840:REF589841 RNY589840:ROB589841 RXU589840:RXX589841 SHQ589840:SHT589841 SRM589840:SRP589841 TBI589840:TBL589841 TLE589840:TLH589841 TVA589840:TVD589841 UEW589840:UEZ589841 UOS589840:UOV589841 UYO589840:UYR589841 VIK589840:VIN589841 VSG589840:VSJ589841 WCC589840:WCF589841 WLY589840:WMB589841 WVU589840:WVX589841 M655376:P655377 JI655376:JL655377 TE655376:TH655377 ADA655376:ADD655377 AMW655376:AMZ655377 AWS655376:AWV655377 BGO655376:BGR655377 BQK655376:BQN655377 CAG655376:CAJ655377 CKC655376:CKF655377 CTY655376:CUB655377 DDU655376:DDX655377 DNQ655376:DNT655377 DXM655376:DXP655377 EHI655376:EHL655377 ERE655376:ERH655377 FBA655376:FBD655377 FKW655376:FKZ655377 FUS655376:FUV655377 GEO655376:GER655377 GOK655376:GON655377 GYG655376:GYJ655377 HIC655376:HIF655377 HRY655376:HSB655377 IBU655376:IBX655377 ILQ655376:ILT655377 IVM655376:IVP655377 JFI655376:JFL655377 JPE655376:JPH655377 JZA655376:JZD655377 KIW655376:KIZ655377 KSS655376:KSV655377 LCO655376:LCR655377 LMK655376:LMN655377 LWG655376:LWJ655377 MGC655376:MGF655377 MPY655376:MQB655377 MZU655376:MZX655377 NJQ655376:NJT655377 NTM655376:NTP655377 ODI655376:ODL655377 ONE655376:ONH655377 OXA655376:OXD655377 PGW655376:PGZ655377 PQS655376:PQV655377 QAO655376:QAR655377 QKK655376:QKN655377 QUG655376:QUJ655377 REC655376:REF655377 RNY655376:ROB655377 RXU655376:RXX655377 SHQ655376:SHT655377 SRM655376:SRP655377 TBI655376:TBL655377 TLE655376:TLH655377 TVA655376:TVD655377 UEW655376:UEZ655377 UOS655376:UOV655377 UYO655376:UYR655377 VIK655376:VIN655377 VSG655376:VSJ655377 WCC655376:WCF655377 WLY655376:WMB655377 WVU655376:WVX655377 M720912:P720913 JI720912:JL720913 TE720912:TH720913 ADA720912:ADD720913 AMW720912:AMZ720913 AWS720912:AWV720913 BGO720912:BGR720913 BQK720912:BQN720913 CAG720912:CAJ720913 CKC720912:CKF720913 CTY720912:CUB720913 DDU720912:DDX720913 DNQ720912:DNT720913 DXM720912:DXP720913 EHI720912:EHL720913 ERE720912:ERH720913 FBA720912:FBD720913 FKW720912:FKZ720913 FUS720912:FUV720913 GEO720912:GER720913 GOK720912:GON720913 GYG720912:GYJ720913 HIC720912:HIF720913 HRY720912:HSB720913 IBU720912:IBX720913 ILQ720912:ILT720913 IVM720912:IVP720913 JFI720912:JFL720913 JPE720912:JPH720913 JZA720912:JZD720913 KIW720912:KIZ720913 KSS720912:KSV720913 LCO720912:LCR720913 LMK720912:LMN720913 LWG720912:LWJ720913 MGC720912:MGF720913 MPY720912:MQB720913 MZU720912:MZX720913 NJQ720912:NJT720913 NTM720912:NTP720913 ODI720912:ODL720913 ONE720912:ONH720913 OXA720912:OXD720913 PGW720912:PGZ720913 PQS720912:PQV720913 QAO720912:QAR720913 QKK720912:QKN720913 QUG720912:QUJ720913 REC720912:REF720913 RNY720912:ROB720913 RXU720912:RXX720913 SHQ720912:SHT720913 SRM720912:SRP720913 TBI720912:TBL720913 TLE720912:TLH720913 TVA720912:TVD720913 UEW720912:UEZ720913 UOS720912:UOV720913 UYO720912:UYR720913 VIK720912:VIN720913 VSG720912:VSJ720913 WCC720912:WCF720913 WLY720912:WMB720913 WVU720912:WVX720913 M786448:P786449 JI786448:JL786449 TE786448:TH786449 ADA786448:ADD786449 AMW786448:AMZ786449 AWS786448:AWV786449 BGO786448:BGR786449 BQK786448:BQN786449 CAG786448:CAJ786449 CKC786448:CKF786449 CTY786448:CUB786449 DDU786448:DDX786449 DNQ786448:DNT786449 DXM786448:DXP786449 EHI786448:EHL786449 ERE786448:ERH786449 FBA786448:FBD786449 FKW786448:FKZ786449 FUS786448:FUV786449 GEO786448:GER786449 GOK786448:GON786449 GYG786448:GYJ786449 HIC786448:HIF786449 HRY786448:HSB786449 IBU786448:IBX786449 ILQ786448:ILT786449 IVM786448:IVP786449 JFI786448:JFL786449 JPE786448:JPH786449 JZA786448:JZD786449 KIW786448:KIZ786449 KSS786448:KSV786449 LCO786448:LCR786449 LMK786448:LMN786449 LWG786448:LWJ786449 MGC786448:MGF786449 MPY786448:MQB786449 MZU786448:MZX786449 NJQ786448:NJT786449 NTM786448:NTP786449 ODI786448:ODL786449 ONE786448:ONH786449 OXA786448:OXD786449 PGW786448:PGZ786449 PQS786448:PQV786449 QAO786448:QAR786449 QKK786448:QKN786449 QUG786448:QUJ786449 REC786448:REF786449 RNY786448:ROB786449 RXU786448:RXX786449 SHQ786448:SHT786449 SRM786448:SRP786449 TBI786448:TBL786449 TLE786448:TLH786449 TVA786448:TVD786449 UEW786448:UEZ786449 UOS786448:UOV786449 UYO786448:UYR786449 VIK786448:VIN786449 VSG786448:VSJ786449 WCC786448:WCF786449 WLY786448:WMB786449 WVU786448:WVX786449 M851984:P851985 JI851984:JL851985 TE851984:TH851985 ADA851984:ADD851985 AMW851984:AMZ851985 AWS851984:AWV851985 BGO851984:BGR851985 BQK851984:BQN851985 CAG851984:CAJ851985 CKC851984:CKF851985 CTY851984:CUB851985 DDU851984:DDX851985 DNQ851984:DNT851985 DXM851984:DXP851985 EHI851984:EHL851985 ERE851984:ERH851985 FBA851984:FBD851985 FKW851984:FKZ851985 FUS851984:FUV851985 GEO851984:GER851985 GOK851984:GON851985 GYG851984:GYJ851985 HIC851984:HIF851985 HRY851984:HSB851985 IBU851984:IBX851985 ILQ851984:ILT851985 IVM851984:IVP851985 JFI851984:JFL851985 JPE851984:JPH851985 JZA851984:JZD851985 KIW851984:KIZ851985 KSS851984:KSV851985 LCO851984:LCR851985 LMK851984:LMN851985 LWG851984:LWJ851985 MGC851984:MGF851985 MPY851984:MQB851985 MZU851984:MZX851985 NJQ851984:NJT851985 NTM851984:NTP851985 ODI851984:ODL851985 ONE851984:ONH851985 OXA851984:OXD851985 PGW851984:PGZ851985 PQS851984:PQV851985 QAO851984:QAR851985 QKK851984:QKN851985 QUG851984:QUJ851985 REC851984:REF851985 RNY851984:ROB851985 RXU851984:RXX851985 SHQ851984:SHT851985 SRM851984:SRP851985 TBI851984:TBL851985 TLE851984:TLH851985 TVA851984:TVD851985 UEW851984:UEZ851985 UOS851984:UOV851985 UYO851984:UYR851985 VIK851984:VIN851985 VSG851984:VSJ851985 WCC851984:WCF851985 WLY851984:WMB851985 WVU851984:WVX851985 M917520:P917521 JI917520:JL917521 TE917520:TH917521 ADA917520:ADD917521 AMW917520:AMZ917521 AWS917520:AWV917521 BGO917520:BGR917521 BQK917520:BQN917521 CAG917520:CAJ917521 CKC917520:CKF917521 CTY917520:CUB917521 DDU917520:DDX917521 DNQ917520:DNT917521 DXM917520:DXP917521 EHI917520:EHL917521 ERE917520:ERH917521 FBA917520:FBD917521 FKW917520:FKZ917521 FUS917520:FUV917521 GEO917520:GER917521 GOK917520:GON917521 GYG917520:GYJ917521 HIC917520:HIF917521 HRY917520:HSB917521 IBU917520:IBX917521 ILQ917520:ILT917521 IVM917520:IVP917521 JFI917520:JFL917521 JPE917520:JPH917521 JZA917520:JZD917521 KIW917520:KIZ917521 KSS917520:KSV917521 LCO917520:LCR917521 LMK917520:LMN917521 LWG917520:LWJ917521 MGC917520:MGF917521 MPY917520:MQB917521 MZU917520:MZX917521 NJQ917520:NJT917521 NTM917520:NTP917521 ODI917520:ODL917521 ONE917520:ONH917521 OXA917520:OXD917521 PGW917520:PGZ917521 PQS917520:PQV917521 QAO917520:QAR917521 QKK917520:QKN917521 QUG917520:QUJ917521 REC917520:REF917521 RNY917520:ROB917521 RXU917520:RXX917521 SHQ917520:SHT917521 SRM917520:SRP917521 TBI917520:TBL917521 TLE917520:TLH917521 TVA917520:TVD917521 UEW917520:UEZ917521 UOS917520:UOV917521 UYO917520:UYR917521 VIK917520:VIN917521 VSG917520:VSJ917521 WCC917520:WCF917521 WLY917520:WMB917521 WVU917520:WVX917521 M983056:P983057 JI983056:JL983057 TE983056:TH983057 ADA983056:ADD983057 AMW983056:AMZ983057 AWS983056:AWV983057 BGO983056:BGR983057 BQK983056:BQN983057 CAG983056:CAJ983057 CKC983056:CKF983057 CTY983056:CUB983057 DDU983056:DDX983057 DNQ983056:DNT983057 DXM983056:DXP983057 EHI983056:EHL983057 ERE983056:ERH983057 FBA983056:FBD983057 FKW983056:FKZ983057 FUS983056:FUV983057 GEO983056:GER983057 GOK983056:GON983057 GYG983056:GYJ983057 HIC983056:HIF983057 HRY983056:HSB983057 IBU983056:IBX983057 ILQ983056:ILT983057 IVM983056:IVP983057 JFI983056:JFL983057 JPE983056:JPH983057 JZA983056:JZD983057 KIW983056:KIZ983057 KSS983056:KSV983057 LCO983056:LCR983057 LMK983056:LMN983057 LWG983056:LWJ983057 MGC983056:MGF983057 MPY983056:MQB983057 MZU983056:MZX983057 NJQ983056:NJT983057 NTM983056:NTP983057 ODI983056:ODL983057 ONE983056:ONH983057 OXA983056:OXD983057 PGW983056:PGZ983057 PQS983056:PQV983057 QAO983056:QAR983057 QKK983056:QKN983057 QUG983056:QUJ983057 REC983056:REF983057 RNY983056:ROB983057 RXU983056:RXX983057 SHQ983056:SHT983057 SRM983056:SRP983057 TBI983056:TBL983057 TLE983056:TLH983057 TVA983056:TVD983057 UEW983056:UEZ983057 UOS983056:UOV983057 UYO983056:UYR983057 VIK983056:VIN983057 VSG983056:VSJ983057 WCC983056:WCF983057 WLY983056:WMB983057 WVU983056:WVX983057" xr:uid="{00000000-0002-0000-0200-000002000000}">
      <formula1>1</formula1>
      <formula2>30</formula2>
    </dataValidation>
    <dataValidation allowBlank="1" showErrorMessage="1" promptTitle="Posloupnost hranění" prompt="y - x: hranit nejdříve napříč léty (y), následně po létech (x)_x000a__x000a_x - y: hranit nejdříve po létech (x), následně napříč léty (y)" sqref="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 P19:P20 JL19:JL20 TH19:TH20 ADD19:ADD20 AMZ19:AMZ20 AWV19:AWV20 BGR19:BGR20 BQN19:BQN20 CAJ19:CAJ20 CKF19:CKF20 CUB19:CUB20 DDX19:DDX20 DNT19:DNT20 DXP19:DXP20 EHL19:EHL20 ERH19:ERH20 FBD19:FBD20 FKZ19:FKZ20 FUV19:FUV20 GER19:GER20 GON19:GON20 GYJ19:GYJ20 HIF19:HIF20 HSB19:HSB20 IBX19:IBX20 ILT19:ILT20 IVP19:IVP20 JFL19:JFL20 JPH19:JPH20 JZD19:JZD20 KIZ19:KIZ20 KSV19:KSV20 LCR19:LCR20 LMN19:LMN20 LWJ19:LWJ20 MGF19:MGF20 MQB19:MQB20 MZX19:MZX20 NJT19:NJT20 NTP19:NTP20 ODL19:ODL20 ONH19:ONH20 OXD19:OXD20 PGZ19:PGZ20 PQV19:PQV20 QAR19:QAR20 QKN19:QKN20 QUJ19:QUJ20 REF19:REF20 ROB19:ROB20 RXX19:RXX20 SHT19:SHT20 SRP19:SRP20 TBL19:TBL20 TLH19:TLH20 TVD19:TVD20 UEZ19:UEZ20 UOV19:UOV20 UYR19:UYR20 VIN19:VIN20 VSJ19:VSJ20 WCF19:WCF20 WMB19:WMB20 WVX19:WVX20 P65555:P65556 JL65555:JL65556 TH65555:TH65556 ADD65555:ADD65556 AMZ65555:AMZ65556 AWV65555:AWV65556 BGR65555:BGR65556 BQN65555:BQN65556 CAJ65555:CAJ65556 CKF65555:CKF65556 CUB65555:CUB65556 DDX65555:DDX65556 DNT65555:DNT65556 DXP65555:DXP65556 EHL65555:EHL65556 ERH65555:ERH65556 FBD65555:FBD65556 FKZ65555:FKZ65556 FUV65555:FUV65556 GER65555:GER65556 GON65555:GON65556 GYJ65555:GYJ65556 HIF65555:HIF65556 HSB65555:HSB65556 IBX65555:IBX65556 ILT65555:ILT65556 IVP65555:IVP65556 JFL65555:JFL65556 JPH65555:JPH65556 JZD65555:JZD65556 KIZ65555:KIZ65556 KSV65555:KSV65556 LCR65555:LCR65556 LMN65555:LMN65556 LWJ65555:LWJ65556 MGF65555:MGF65556 MQB65555:MQB65556 MZX65555:MZX65556 NJT65555:NJT65556 NTP65555:NTP65556 ODL65555:ODL65556 ONH65555:ONH65556 OXD65555:OXD65556 PGZ65555:PGZ65556 PQV65555:PQV65556 QAR65555:QAR65556 QKN65555:QKN65556 QUJ65555:QUJ65556 REF65555:REF65556 ROB65555:ROB65556 RXX65555:RXX65556 SHT65555:SHT65556 SRP65555:SRP65556 TBL65555:TBL65556 TLH65555:TLH65556 TVD65555:TVD65556 UEZ65555:UEZ65556 UOV65555:UOV65556 UYR65555:UYR65556 VIN65555:VIN65556 VSJ65555:VSJ65556 WCF65555:WCF65556 WMB65555:WMB65556 WVX65555:WVX65556 P131091:P131092 JL131091:JL131092 TH131091:TH131092 ADD131091:ADD131092 AMZ131091:AMZ131092 AWV131091:AWV131092 BGR131091:BGR131092 BQN131091:BQN131092 CAJ131091:CAJ131092 CKF131091:CKF131092 CUB131091:CUB131092 DDX131091:DDX131092 DNT131091:DNT131092 DXP131091:DXP131092 EHL131091:EHL131092 ERH131091:ERH131092 FBD131091:FBD131092 FKZ131091:FKZ131092 FUV131091:FUV131092 GER131091:GER131092 GON131091:GON131092 GYJ131091:GYJ131092 HIF131091:HIF131092 HSB131091:HSB131092 IBX131091:IBX131092 ILT131091:ILT131092 IVP131091:IVP131092 JFL131091:JFL131092 JPH131091:JPH131092 JZD131091:JZD131092 KIZ131091:KIZ131092 KSV131091:KSV131092 LCR131091:LCR131092 LMN131091:LMN131092 LWJ131091:LWJ131092 MGF131091:MGF131092 MQB131091:MQB131092 MZX131091:MZX131092 NJT131091:NJT131092 NTP131091:NTP131092 ODL131091:ODL131092 ONH131091:ONH131092 OXD131091:OXD131092 PGZ131091:PGZ131092 PQV131091:PQV131092 QAR131091:QAR131092 QKN131091:QKN131092 QUJ131091:QUJ131092 REF131091:REF131092 ROB131091:ROB131092 RXX131091:RXX131092 SHT131091:SHT131092 SRP131091:SRP131092 TBL131091:TBL131092 TLH131091:TLH131092 TVD131091:TVD131092 UEZ131091:UEZ131092 UOV131091:UOV131092 UYR131091:UYR131092 VIN131091:VIN131092 VSJ131091:VSJ131092 WCF131091:WCF131092 WMB131091:WMB131092 WVX131091:WVX131092 P196627:P196628 JL196627:JL196628 TH196627:TH196628 ADD196627:ADD196628 AMZ196627:AMZ196628 AWV196627:AWV196628 BGR196627:BGR196628 BQN196627:BQN196628 CAJ196627:CAJ196628 CKF196627:CKF196628 CUB196627:CUB196628 DDX196627:DDX196628 DNT196627:DNT196628 DXP196627:DXP196628 EHL196627:EHL196628 ERH196627:ERH196628 FBD196627:FBD196628 FKZ196627:FKZ196628 FUV196627:FUV196628 GER196627:GER196628 GON196627:GON196628 GYJ196627:GYJ196628 HIF196627:HIF196628 HSB196627:HSB196628 IBX196627:IBX196628 ILT196627:ILT196628 IVP196627:IVP196628 JFL196627:JFL196628 JPH196627:JPH196628 JZD196627:JZD196628 KIZ196627:KIZ196628 KSV196627:KSV196628 LCR196627:LCR196628 LMN196627:LMN196628 LWJ196627:LWJ196628 MGF196627:MGF196628 MQB196627:MQB196628 MZX196627:MZX196628 NJT196627:NJT196628 NTP196627:NTP196628 ODL196627:ODL196628 ONH196627:ONH196628 OXD196627:OXD196628 PGZ196627:PGZ196628 PQV196627:PQV196628 QAR196627:QAR196628 QKN196627:QKN196628 QUJ196627:QUJ196628 REF196627:REF196628 ROB196627:ROB196628 RXX196627:RXX196628 SHT196627:SHT196628 SRP196627:SRP196628 TBL196627:TBL196628 TLH196627:TLH196628 TVD196627:TVD196628 UEZ196627:UEZ196628 UOV196627:UOV196628 UYR196627:UYR196628 VIN196627:VIN196628 VSJ196627:VSJ196628 WCF196627:WCF196628 WMB196627:WMB196628 WVX196627:WVX196628 P262163:P262164 JL262163:JL262164 TH262163:TH262164 ADD262163:ADD262164 AMZ262163:AMZ262164 AWV262163:AWV262164 BGR262163:BGR262164 BQN262163:BQN262164 CAJ262163:CAJ262164 CKF262163:CKF262164 CUB262163:CUB262164 DDX262163:DDX262164 DNT262163:DNT262164 DXP262163:DXP262164 EHL262163:EHL262164 ERH262163:ERH262164 FBD262163:FBD262164 FKZ262163:FKZ262164 FUV262163:FUV262164 GER262163:GER262164 GON262163:GON262164 GYJ262163:GYJ262164 HIF262163:HIF262164 HSB262163:HSB262164 IBX262163:IBX262164 ILT262163:ILT262164 IVP262163:IVP262164 JFL262163:JFL262164 JPH262163:JPH262164 JZD262163:JZD262164 KIZ262163:KIZ262164 KSV262163:KSV262164 LCR262163:LCR262164 LMN262163:LMN262164 LWJ262163:LWJ262164 MGF262163:MGF262164 MQB262163:MQB262164 MZX262163:MZX262164 NJT262163:NJT262164 NTP262163:NTP262164 ODL262163:ODL262164 ONH262163:ONH262164 OXD262163:OXD262164 PGZ262163:PGZ262164 PQV262163:PQV262164 QAR262163:QAR262164 QKN262163:QKN262164 QUJ262163:QUJ262164 REF262163:REF262164 ROB262163:ROB262164 RXX262163:RXX262164 SHT262163:SHT262164 SRP262163:SRP262164 TBL262163:TBL262164 TLH262163:TLH262164 TVD262163:TVD262164 UEZ262163:UEZ262164 UOV262163:UOV262164 UYR262163:UYR262164 VIN262163:VIN262164 VSJ262163:VSJ262164 WCF262163:WCF262164 WMB262163:WMB262164 WVX262163:WVX262164 P327699:P327700 JL327699:JL327700 TH327699:TH327700 ADD327699:ADD327700 AMZ327699:AMZ327700 AWV327699:AWV327700 BGR327699:BGR327700 BQN327699:BQN327700 CAJ327699:CAJ327700 CKF327699:CKF327700 CUB327699:CUB327700 DDX327699:DDX327700 DNT327699:DNT327700 DXP327699:DXP327700 EHL327699:EHL327700 ERH327699:ERH327700 FBD327699:FBD327700 FKZ327699:FKZ327700 FUV327699:FUV327700 GER327699:GER327700 GON327699:GON327700 GYJ327699:GYJ327700 HIF327699:HIF327700 HSB327699:HSB327700 IBX327699:IBX327700 ILT327699:ILT327700 IVP327699:IVP327700 JFL327699:JFL327700 JPH327699:JPH327700 JZD327699:JZD327700 KIZ327699:KIZ327700 KSV327699:KSV327700 LCR327699:LCR327700 LMN327699:LMN327700 LWJ327699:LWJ327700 MGF327699:MGF327700 MQB327699:MQB327700 MZX327699:MZX327700 NJT327699:NJT327700 NTP327699:NTP327700 ODL327699:ODL327700 ONH327699:ONH327700 OXD327699:OXD327700 PGZ327699:PGZ327700 PQV327699:PQV327700 QAR327699:QAR327700 QKN327699:QKN327700 QUJ327699:QUJ327700 REF327699:REF327700 ROB327699:ROB327700 RXX327699:RXX327700 SHT327699:SHT327700 SRP327699:SRP327700 TBL327699:TBL327700 TLH327699:TLH327700 TVD327699:TVD327700 UEZ327699:UEZ327700 UOV327699:UOV327700 UYR327699:UYR327700 VIN327699:VIN327700 VSJ327699:VSJ327700 WCF327699:WCF327700 WMB327699:WMB327700 WVX327699:WVX327700 P393235:P393236 JL393235:JL393236 TH393235:TH393236 ADD393235:ADD393236 AMZ393235:AMZ393236 AWV393235:AWV393236 BGR393235:BGR393236 BQN393235:BQN393236 CAJ393235:CAJ393236 CKF393235:CKF393236 CUB393235:CUB393236 DDX393235:DDX393236 DNT393235:DNT393236 DXP393235:DXP393236 EHL393235:EHL393236 ERH393235:ERH393236 FBD393235:FBD393236 FKZ393235:FKZ393236 FUV393235:FUV393236 GER393235:GER393236 GON393235:GON393236 GYJ393235:GYJ393236 HIF393235:HIF393236 HSB393235:HSB393236 IBX393235:IBX393236 ILT393235:ILT393236 IVP393235:IVP393236 JFL393235:JFL393236 JPH393235:JPH393236 JZD393235:JZD393236 KIZ393235:KIZ393236 KSV393235:KSV393236 LCR393235:LCR393236 LMN393235:LMN393236 LWJ393235:LWJ393236 MGF393235:MGF393236 MQB393235:MQB393236 MZX393235:MZX393236 NJT393235:NJT393236 NTP393235:NTP393236 ODL393235:ODL393236 ONH393235:ONH393236 OXD393235:OXD393236 PGZ393235:PGZ393236 PQV393235:PQV393236 QAR393235:QAR393236 QKN393235:QKN393236 QUJ393235:QUJ393236 REF393235:REF393236 ROB393235:ROB393236 RXX393235:RXX393236 SHT393235:SHT393236 SRP393235:SRP393236 TBL393235:TBL393236 TLH393235:TLH393236 TVD393235:TVD393236 UEZ393235:UEZ393236 UOV393235:UOV393236 UYR393235:UYR393236 VIN393235:VIN393236 VSJ393235:VSJ393236 WCF393235:WCF393236 WMB393235:WMB393236 WVX393235:WVX393236 P458771:P458772 JL458771:JL458772 TH458771:TH458772 ADD458771:ADD458772 AMZ458771:AMZ458772 AWV458771:AWV458772 BGR458771:BGR458772 BQN458771:BQN458772 CAJ458771:CAJ458772 CKF458771:CKF458772 CUB458771:CUB458772 DDX458771:DDX458772 DNT458771:DNT458772 DXP458771:DXP458772 EHL458771:EHL458772 ERH458771:ERH458772 FBD458771:FBD458772 FKZ458771:FKZ458772 FUV458771:FUV458772 GER458771:GER458772 GON458771:GON458772 GYJ458771:GYJ458772 HIF458771:HIF458772 HSB458771:HSB458772 IBX458771:IBX458772 ILT458771:ILT458772 IVP458771:IVP458772 JFL458771:JFL458772 JPH458771:JPH458772 JZD458771:JZD458772 KIZ458771:KIZ458772 KSV458771:KSV458772 LCR458771:LCR458772 LMN458771:LMN458772 LWJ458771:LWJ458772 MGF458771:MGF458772 MQB458771:MQB458772 MZX458771:MZX458772 NJT458771:NJT458772 NTP458771:NTP458772 ODL458771:ODL458772 ONH458771:ONH458772 OXD458771:OXD458772 PGZ458771:PGZ458772 PQV458771:PQV458772 QAR458771:QAR458772 QKN458771:QKN458772 QUJ458771:QUJ458772 REF458771:REF458772 ROB458771:ROB458772 RXX458771:RXX458772 SHT458771:SHT458772 SRP458771:SRP458772 TBL458771:TBL458772 TLH458771:TLH458772 TVD458771:TVD458772 UEZ458771:UEZ458772 UOV458771:UOV458772 UYR458771:UYR458772 VIN458771:VIN458772 VSJ458771:VSJ458772 WCF458771:WCF458772 WMB458771:WMB458772 WVX458771:WVX458772 P524307:P524308 JL524307:JL524308 TH524307:TH524308 ADD524307:ADD524308 AMZ524307:AMZ524308 AWV524307:AWV524308 BGR524307:BGR524308 BQN524307:BQN524308 CAJ524307:CAJ524308 CKF524307:CKF524308 CUB524307:CUB524308 DDX524307:DDX524308 DNT524307:DNT524308 DXP524307:DXP524308 EHL524307:EHL524308 ERH524307:ERH524308 FBD524307:FBD524308 FKZ524307:FKZ524308 FUV524307:FUV524308 GER524307:GER524308 GON524307:GON524308 GYJ524307:GYJ524308 HIF524307:HIF524308 HSB524307:HSB524308 IBX524307:IBX524308 ILT524307:ILT524308 IVP524307:IVP524308 JFL524307:JFL524308 JPH524307:JPH524308 JZD524307:JZD524308 KIZ524307:KIZ524308 KSV524307:KSV524308 LCR524307:LCR524308 LMN524307:LMN524308 LWJ524307:LWJ524308 MGF524307:MGF524308 MQB524307:MQB524308 MZX524307:MZX524308 NJT524307:NJT524308 NTP524307:NTP524308 ODL524307:ODL524308 ONH524307:ONH524308 OXD524307:OXD524308 PGZ524307:PGZ524308 PQV524307:PQV524308 QAR524307:QAR524308 QKN524307:QKN524308 QUJ524307:QUJ524308 REF524307:REF524308 ROB524307:ROB524308 RXX524307:RXX524308 SHT524307:SHT524308 SRP524307:SRP524308 TBL524307:TBL524308 TLH524307:TLH524308 TVD524307:TVD524308 UEZ524307:UEZ524308 UOV524307:UOV524308 UYR524307:UYR524308 VIN524307:VIN524308 VSJ524307:VSJ524308 WCF524307:WCF524308 WMB524307:WMB524308 WVX524307:WVX524308 P589843:P589844 JL589843:JL589844 TH589843:TH589844 ADD589843:ADD589844 AMZ589843:AMZ589844 AWV589843:AWV589844 BGR589843:BGR589844 BQN589843:BQN589844 CAJ589843:CAJ589844 CKF589843:CKF589844 CUB589843:CUB589844 DDX589843:DDX589844 DNT589843:DNT589844 DXP589843:DXP589844 EHL589843:EHL589844 ERH589843:ERH589844 FBD589843:FBD589844 FKZ589843:FKZ589844 FUV589843:FUV589844 GER589843:GER589844 GON589843:GON589844 GYJ589843:GYJ589844 HIF589843:HIF589844 HSB589843:HSB589844 IBX589843:IBX589844 ILT589843:ILT589844 IVP589843:IVP589844 JFL589843:JFL589844 JPH589843:JPH589844 JZD589843:JZD589844 KIZ589843:KIZ589844 KSV589843:KSV589844 LCR589843:LCR589844 LMN589843:LMN589844 LWJ589843:LWJ589844 MGF589843:MGF589844 MQB589843:MQB589844 MZX589843:MZX589844 NJT589843:NJT589844 NTP589843:NTP589844 ODL589843:ODL589844 ONH589843:ONH589844 OXD589843:OXD589844 PGZ589843:PGZ589844 PQV589843:PQV589844 QAR589843:QAR589844 QKN589843:QKN589844 QUJ589843:QUJ589844 REF589843:REF589844 ROB589843:ROB589844 RXX589843:RXX589844 SHT589843:SHT589844 SRP589843:SRP589844 TBL589843:TBL589844 TLH589843:TLH589844 TVD589843:TVD589844 UEZ589843:UEZ589844 UOV589843:UOV589844 UYR589843:UYR589844 VIN589843:VIN589844 VSJ589843:VSJ589844 WCF589843:WCF589844 WMB589843:WMB589844 WVX589843:WVX589844 P655379:P655380 JL655379:JL655380 TH655379:TH655380 ADD655379:ADD655380 AMZ655379:AMZ655380 AWV655379:AWV655380 BGR655379:BGR655380 BQN655379:BQN655380 CAJ655379:CAJ655380 CKF655379:CKF655380 CUB655379:CUB655380 DDX655379:DDX655380 DNT655379:DNT655380 DXP655379:DXP655380 EHL655379:EHL655380 ERH655379:ERH655380 FBD655379:FBD655380 FKZ655379:FKZ655380 FUV655379:FUV655380 GER655379:GER655380 GON655379:GON655380 GYJ655379:GYJ655380 HIF655379:HIF655380 HSB655379:HSB655380 IBX655379:IBX655380 ILT655379:ILT655380 IVP655379:IVP655380 JFL655379:JFL655380 JPH655379:JPH655380 JZD655379:JZD655380 KIZ655379:KIZ655380 KSV655379:KSV655380 LCR655379:LCR655380 LMN655379:LMN655380 LWJ655379:LWJ655380 MGF655379:MGF655380 MQB655379:MQB655380 MZX655379:MZX655380 NJT655379:NJT655380 NTP655379:NTP655380 ODL655379:ODL655380 ONH655379:ONH655380 OXD655379:OXD655380 PGZ655379:PGZ655380 PQV655379:PQV655380 QAR655379:QAR655380 QKN655379:QKN655380 QUJ655379:QUJ655380 REF655379:REF655380 ROB655379:ROB655380 RXX655379:RXX655380 SHT655379:SHT655380 SRP655379:SRP655380 TBL655379:TBL655380 TLH655379:TLH655380 TVD655379:TVD655380 UEZ655379:UEZ655380 UOV655379:UOV655380 UYR655379:UYR655380 VIN655379:VIN655380 VSJ655379:VSJ655380 WCF655379:WCF655380 WMB655379:WMB655380 WVX655379:WVX655380 P720915:P720916 JL720915:JL720916 TH720915:TH720916 ADD720915:ADD720916 AMZ720915:AMZ720916 AWV720915:AWV720916 BGR720915:BGR720916 BQN720915:BQN720916 CAJ720915:CAJ720916 CKF720915:CKF720916 CUB720915:CUB720916 DDX720915:DDX720916 DNT720915:DNT720916 DXP720915:DXP720916 EHL720915:EHL720916 ERH720915:ERH720916 FBD720915:FBD720916 FKZ720915:FKZ720916 FUV720915:FUV720916 GER720915:GER720916 GON720915:GON720916 GYJ720915:GYJ720916 HIF720915:HIF720916 HSB720915:HSB720916 IBX720915:IBX720916 ILT720915:ILT720916 IVP720915:IVP720916 JFL720915:JFL720916 JPH720915:JPH720916 JZD720915:JZD720916 KIZ720915:KIZ720916 KSV720915:KSV720916 LCR720915:LCR720916 LMN720915:LMN720916 LWJ720915:LWJ720916 MGF720915:MGF720916 MQB720915:MQB720916 MZX720915:MZX720916 NJT720915:NJT720916 NTP720915:NTP720916 ODL720915:ODL720916 ONH720915:ONH720916 OXD720915:OXD720916 PGZ720915:PGZ720916 PQV720915:PQV720916 QAR720915:QAR720916 QKN720915:QKN720916 QUJ720915:QUJ720916 REF720915:REF720916 ROB720915:ROB720916 RXX720915:RXX720916 SHT720915:SHT720916 SRP720915:SRP720916 TBL720915:TBL720916 TLH720915:TLH720916 TVD720915:TVD720916 UEZ720915:UEZ720916 UOV720915:UOV720916 UYR720915:UYR720916 VIN720915:VIN720916 VSJ720915:VSJ720916 WCF720915:WCF720916 WMB720915:WMB720916 WVX720915:WVX720916 P786451:P786452 JL786451:JL786452 TH786451:TH786452 ADD786451:ADD786452 AMZ786451:AMZ786452 AWV786451:AWV786452 BGR786451:BGR786452 BQN786451:BQN786452 CAJ786451:CAJ786452 CKF786451:CKF786452 CUB786451:CUB786452 DDX786451:DDX786452 DNT786451:DNT786452 DXP786451:DXP786452 EHL786451:EHL786452 ERH786451:ERH786452 FBD786451:FBD786452 FKZ786451:FKZ786452 FUV786451:FUV786452 GER786451:GER786452 GON786451:GON786452 GYJ786451:GYJ786452 HIF786451:HIF786452 HSB786451:HSB786452 IBX786451:IBX786452 ILT786451:ILT786452 IVP786451:IVP786452 JFL786451:JFL786452 JPH786451:JPH786452 JZD786451:JZD786452 KIZ786451:KIZ786452 KSV786451:KSV786452 LCR786451:LCR786452 LMN786451:LMN786452 LWJ786451:LWJ786452 MGF786451:MGF786452 MQB786451:MQB786452 MZX786451:MZX786452 NJT786451:NJT786452 NTP786451:NTP786452 ODL786451:ODL786452 ONH786451:ONH786452 OXD786451:OXD786452 PGZ786451:PGZ786452 PQV786451:PQV786452 QAR786451:QAR786452 QKN786451:QKN786452 QUJ786451:QUJ786452 REF786451:REF786452 ROB786451:ROB786452 RXX786451:RXX786452 SHT786451:SHT786452 SRP786451:SRP786452 TBL786451:TBL786452 TLH786451:TLH786452 TVD786451:TVD786452 UEZ786451:UEZ786452 UOV786451:UOV786452 UYR786451:UYR786452 VIN786451:VIN786452 VSJ786451:VSJ786452 WCF786451:WCF786452 WMB786451:WMB786452 WVX786451:WVX786452 P851987:P851988 JL851987:JL851988 TH851987:TH851988 ADD851987:ADD851988 AMZ851987:AMZ851988 AWV851987:AWV851988 BGR851987:BGR851988 BQN851987:BQN851988 CAJ851987:CAJ851988 CKF851987:CKF851988 CUB851987:CUB851988 DDX851987:DDX851988 DNT851987:DNT851988 DXP851987:DXP851988 EHL851987:EHL851988 ERH851987:ERH851988 FBD851987:FBD851988 FKZ851987:FKZ851988 FUV851987:FUV851988 GER851987:GER851988 GON851987:GON851988 GYJ851987:GYJ851988 HIF851987:HIF851988 HSB851987:HSB851988 IBX851987:IBX851988 ILT851987:ILT851988 IVP851987:IVP851988 JFL851987:JFL851988 JPH851987:JPH851988 JZD851987:JZD851988 KIZ851987:KIZ851988 KSV851987:KSV851988 LCR851987:LCR851988 LMN851987:LMN851988 LWJ851987:LWJ851988 MGF851987:MGF851988 MQB851987:MQB851988 MZX851987:MZX851988 NJT851987:NJT851988 NTP851987:NTP851988 ODL851987:ODL851988 ONH851987:ONH851988 OXD851987:OXD851988 PGZ851987:PGZ851988 PQV851987:PQV851988 QAR851987:QAR851988 QKN851987:QKN851988 QUJ851987:QUJ851988 REF851987:REF851988 ROB851987:ROB851988 RXX851987:RXX851988 SHT851987:SHT851988 SRP851987:SRP851988 TBL851987:TBL851988 TLH851987:TLH851988 TVD851987:TVD851988 UEZ851987:UEZ851988 UOV851987:UOV851988 UYR851987:UYR851988 VIN851987:VIN851988 VSJ851987:VSJ851988 WCF851987:WCF851988 WMB851987:WMB851988 WVX851987:WVX851988 P917523:P917524 JL917523:JL917524 TH917523:TH917524 ADD917523:ADD917524 AMZ917523:AMZ917524 AWV917523:AWV917524 BGR917523:BGR917524 BQN917523:BQN917524 CAJ917523:CAJ917524 CKF917523:CKF917524 CUB917523:CUB917524 DDX917523:DDX917524 DNT917523:DNT917524 DXP917523:DXP917524 EHL917523:EHL917524 ERH917523:ERH917524 FBD917523:FBD917524 FKZ917523:FKZ917524 FUV917523:FUV917524 GER917523:GER917524 GON917523:GON917524 GYJ917523:GYJ917524 HIF917523:HIF917524 HSB917523:HSB917524 IBX917523:IBX917524 ILT917523:ILT917524 IVP917523:IVP917524 JFL917523:JFL917524 JPH917523:JPH917524 JZD917523:JZD917524 KIZ917523:KIZ917524 KSV917523:KSV917524 LCR917523:LCR917524 LMN917523:LMN917524 LWJ917523:LWJ917524 MGF917523:MGF917524 MQB917523:MQB917524 MZX917523:MZX917524 NJT917523:NJT917524 NTP917523:NTP917524 ODL917523:ODL917524 ONH917523:ONH917524 OXD917523:OXD917524 PGZ917523:PGZ917524 PQV917523:PQV917524 QAR917523:QAR917524 QKN917523:QKN917524 QUJ917523:QUJ917524 REF917523:REF917524 ROB917523:ROB917524 RXX917523:RXX917524 SHT917523:SHT917524 SRP917523:SRP917524 TBL917523:TBL917524 TLH917523:TLH917524 TVD917523:TVD917524 UEZ917523:UEZ917524 UOV917523:UOV917524 UYR917523:UYR917524 VIN917523:VIN917524 VSJ917523:VSJ917524 WCF917523:WCF917524 WMB917523:WMB917524 WVX917523:WVX917524 P983059:P983060 JL983059:JL983060 TH983059:TH983060 ADD983059:ADD983060 AMZ983059:AMZ983060 AWV983059:AWV983060 BGR983059:BGR983060 BQN983059:BQN983060 CAJ983059:CAJ983060 CKF983059:CKF983060 CUB983059:CUB983060 DDX983059:DDX983060 DNT983059:DNT983060 DXP983059:DXP983060 EHL983059:EHL983060 ERH983059:ERH983060 FBD983059:FBD983060 FKZ983059:FKZ983060 FUV983059:FUV983060 GER983059:GER983060 GON983059:GON983060 GYJ983059:GYJ983060 HIF983059:HIF983060 HSB983059:HSB983060 IBX983059:IBX983060 ILT983059:ILT983060 IVP983059:IVP983060 JFL983059:JFL983060 JPH983059:JPH983060 JZD983059:JZD983060 KIZ983059:KIZ983060 KSV983059:KSV983060 LCR983059:LCR983060 LMN983059:LMN983060 LWJ983059:LWJ983060 MGF983059:MGF983060 MQB983059:MQB983060 MZX983059:MZX983060 NJT983059:NJT983060 NTP983059:NTP983060 ODL983059:ODL983060 ONH983059:ONH983060 OXD983059:OXD983060 PGZ983059:PGZ983060 PQV983059:PQV983060 QAR983059:QAR983060 QKN983059:QKN983060 QUJ983059:QUJ983060 REF983059:REF983060 ROB983059:ROB983060 RXX983059:RXX983060 SHT983059:SHT983060 SRP983059:SRP983060 TBL983059:TBL983060 TLH983059:TLH983060 TVD983059:TVD983060 UEZ983059:UEZ983060 UOV983059:UOV983060 UYR983059:UYR983060 VIN983059:VIN983060 VSJ983059:VSJ983060 WCF983059:WCF983060 WMB983059:WMB983060 WVX983059:WVX983060" xr:uid="{00000000-0002-0000-0200-000003000000}"/>
    <dataValidation allowBlank="1" showErrorMessage="1" prompt="help" sqref="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xr:uid="{00000000-0002-0000-0200-000004000000}"/>
    <dataValidation type="list" allowBlank="1" showInputMessage="1" showErrorMessage="1" sqref="P24:P48 JL24:JL48 TH24:TH48 ADD24:ADD48 AMZ24:AMZ48 AWV24:AWV48 BGR24:BGR48 BQN24:BQN48 CAJ24:CAJ48 CKF24:CKF48 CUB24:CUB48 DDX24:DDX48 DNT24:DNT48 DXP24:DXP48 EHL24:EHL48 ERH24:ERH48 FBD24:FBD48 FKZ24:FKZ48 FUV24:FUV48 GER24:GER48 GON24:GON48 GYJ24:GYJ48 HIF24:HIF48 HSB24:HSB48 IBX24:IBX48 ILT24:ILT48 IVP24:IVP48 JFL24:JFL48 JPH24:JPH48 JZD24:JZD48 KIZ24:KIZ48 KSV24:KSV48 LCR24:LCR48 LMN24:LMN48 LWJ24:LWJ48 MGF24:MGF48 MQB24:MQB48 MZX24:MZX48 NJT24:NJT48 NTP24:NTP48 ODL24:ODL48 ONH24:ONH48 OXD24:OXD48 PGZ24:PGZ48 PQV24:PQV48 QAR24:QAR48 QKN24:QKN48 QUJ24:QUJ48 REF24:REF48 ROB24:ROB48 RXX24:RXX48 SHT24:SHT48 SRP24:SRP48 TBL24:TBL48 TLH24:TLH48 TVD24:TVD48 UEZ24:UEZ48 UOV24:UOV48 UYR24:UYR48 VIN24:VIN48 VSJ24:VSJ48 WCF24:WCF48 WMB24:WMB48 WVX24:WVX48 P65560:P65584 JL65560:JL65584 TH65560:TH65584 ADD65560:ADD65584 AMZ65560:AMZ65584 AWV65560:AWV65584 BGR65560:BGR65584 BQN65560:BQN65584 CAJ65560:CAJ65584 CKF65560:CKF65584 CUB65560:CUB65584 DDX65560:DDX65584 DNT65560:DNT65584 DXP65560:DXP65584 EHL65560:EHL65584 ERH65560:ERH65584 FBD65560:FBD65584 FKZ65560:FKZ65584 FUV65560:FUV65584 GER65560:GER65584 GON65560:GON65584 GYJ65560:GYJ65584 HIF65560:HIF65584 HSB65560:HSB65584 IBX65560:IBX65584 ILT65560:ILT65584 IVP65560:IVP65584 JFL65560:JFL65584 JPH65560:JPH65584 JZD65560:JZD65584 KIZ65560:KIZ65584 KSV65560:KSV65584 LCR65560:LCR65584 LMN65560:LMN65584 LWJ65560:LWJ65584 MGF65560:MGF65584 MQB65560:MQB65584 MZX65560:MZX65584 NJT65560:NJT65584 NTP65560:NTP65584 ODL65560:ODL65584 ONH65560:ONH65584 OXD65560:OXD65584 PGZ65560:PGZ65584 PQV65560:PQV65584 QAR65560:QAR65584 QKN65560:QKN65584 QUJ65560:QUJ65584 REF65560:REF65584 ROB65560:ROB65584 RXX65560:RXX65584 SHT65560:SHT65584 SRP65560:SRP65584 TBL65560:TBL65584 TLH65560:TLH65584 TVD65560:TVD65584 UEZ65560:UEZ65584 UOV65560:UOV65584 UYR65560:UYR65584 VIN65560:VIN65584 VSJ65560:VSJ65584 WCF65560:WCF65584 WMB65560:WMB65584 WVX65560:WVX65584 P131096:P131120 JL131096:JL131120 TH131096:TH131120 ADD131096:ADD131120 AMZ131096:AMZ131120 AWV131096:AWV131120 BGR131096:BGR131120 BQN131096:BQN131120 CAJ131096:CAJ131120 CKF131096:CKF131120 CUB131096:CUB131120 DDX131096:DDX131120 DNT131096:DNT131120 DXP131096:DXP131120 EHL131096:EHL131120 ERH131096:ERH131120 FBD131096:FBD131120 FKZ131096:FKZ131120 FUV131096:FUV131120 GER131096:GER131120 GON131096:GON131120 GYJ131096:GYJ131120 HIF131096:HIF131120 HSB131096:HSB131120 IBX131096:IBX131120 ILT131096:ILT131120 IVP131096:IVP131120 JFL131096:JFL131120 JPH131096:JPH131120 JZD131096:JZD131120 KIZ131096:KIZ131120 KSV131096:KSV131120 LCR131096:LCR131120 LMN131096:LMN131120 LWJ131096:LWJ131120 MGF131096:MGF131120 MQB131096:MQB131120 MZX131096:MZX131120 NJT131096:NJT131120 NTP131096:NTP131120 ODL131096:ODL131120 ONH131096:ONH131120 OXD131096:OXD131120 PGZ131096:PGZ131120 PQV131096:PQV131120 QAR131096:QAR131120 QKN131096:QKN131120 QUJ131096:QUJ131120 REF131096:REF131120 ROB131096:ROB131120 RXX131096:RXX131120 SHT131096:SHT131120 SRP131096:SRP131120 TBL131096:TBL131120 TLH131096:TLH131120 TVD131096:TVD131120 UEZ131096:UEZ131120 UOV131096:UOV131120 UYR131096:UYR131120 VIN131096:VIN131120 VSJ131096:VSJ131120 WCF131096:WCF131120 WMB131096:WMB131120 WVX131096:WVX131120 P196632:P196656 JL196632:JL196656 TH196632:TH196656 ADD196632:ADD196656 AMZ196632:AMZ196656 AWV196632:AWV196656 BGR196632:BGR196656 BQN196632:BQN196656 CAJ196632:CAJ196656 CKF196632:CKF196656 CUB196632:CUB196656 DDX196632:DDX196656 DNT196632:DNT196656 DXP196632:DXP196656 EHL196632:EHL196656 ERH196632:ERH196656 FBD196632:FBD196656 FKZ196632:FKZ196656 FUV196632:FUV196656 GER196632:GER196656 GON196632:GON196656 GYJ196632:GYJ196656 HIF196632:HIF196656 HSB196632:HSB196656 IBX196632:IBX196656 ILT196632:ILT196656 IVP196632:IVP196656 JFL196632:JFL196656 JPH196632:JPH196656 JZD196632:JZD196656 KIZ196632:KIZ196656 KSV196632:KSV196656 LCR196632:LCR196656 LMN196632:LMN196656 LWJ196632:LWJ196656 MGF196632:MGF196656 MQB196632:MQB196656 MZX196632:MZX196656 NJT196632:NJT196656 NTP196632:NTP196656 ODL196632:ODL196656 ONH196632:ONH196656 OXD196632:OXD196656 PGZ196632:PGZ196656 PQV196632:PQV196656 QAR196632:QAR196656 QKN196632:QKN196656 QUJ196632:QUJ196656 REF196632:REF196656 ROB196632:ROB196656 RXX196632:RXX196656 SHT196632:SHT196656 SRP196632:SRP196656 TBL196632:TBL196656 TLH196632:TLH196656 TVD196632:TVD196656 UEZ196632:UEZ196656 UOV196632:UOV196656 UYR196632:UYR196656 VIN196632:VIN196656 VSJ196632:VSJ196656 WCF196632:WCF196656 WMB196632:WMB196656 WVX196632:WVX196656 P262168:P262192 JL262168:JL262192 TH262168:TH262192 ADD262168:ADD262192 AMZ262168:AMZ262192 AWV262168:AWV262192 BGR262168:BGR262192 BQN262168:BQN262192 CAJ262168:CAJ262192 CKF262168:CKF262192 CUB262168:CUB262192 DDX262168:DDX262192 DNT262168:DNT262192 DXP262168:DXP262192 EHL262168:EHL262192 ERH262168:ERH262192 FBD262168:FBD262192 FKZ262168:FKZ262192 FUV262168:FUV262192 GER262168:GER262192 GON262168:GON262192 GYJ262168:GYJ262192 HIF262168:HIF262192 HSB262168:HSB262192 IBX262168:IBX262192 ILT262168:ILT262192 IVP262168:IVP262192 JFL262168:JFL262192 JPH262168:JPH262192 JZD262168:JZD262192 KIZ262168:KIZ262192 KSV262168:KSV262192 LCR262168:LCR262192 LMN262168:LMN262192 LWJ262168:LWJ262192 MGF262168:MGF262192 MQB262168:MQB262192 MZX262168:MZX262192 NJT262168:NJT262192 NTP262168:NTP262192 ODL262168:ODL262192 ONH262168:ONH262192 OXD262168:OXD262192 PGZ262168:PGZ262192 PQV262168:PQV262192 QAR262168:QAR262192 QKN262168:QKN262192 QUJ262168:QUJ262192 REF262168:REF262192 ROB262168:ROB262192 RXX262168:RXX262192 SHT262168:SHT262192 SRP262168:SRP262192 TBL262168:TBL262192 TLH262168:TLH262192 TVD262168:TVD262192 UEZ262168:UEZ262192 UOV262168:UOV262192 UYR262168:UYR262192 VIN262168:VIN262192 VSJ262168:VSJ262192 WCF262168:WCF262192 WMB262168:WMB262192 WVX262168:WVX262192 P327704:P327728 JL327704:JL327728 TH327704:TH327728 ADD327704:ADD327728 AMZ327704:AMZ327728 AWV327704:AWV327728 BGR327704:BGR327728 BQN327704:BQN327728 CAJ327704:CAJ327728 CKF327704:CKF327728 CUB327704:CUB327728 DDX327704:DDX327728 DNT327704:DNT327728 DXP327704:DXP327728 EHL327704:EHL327728 ERH327704:ERH327728 FBD327704:FBD327728 FKZ327704:FKZ327728 FUV327704:FUV327728 GER327704:GER327728 GON327704:GON327728 GYJ327704:GYJ327728 HIF327704:HIF327728 HSB327704:HSB327728 IBX327704:IBX327728 ILT327704:ILT327728 IVP327704:IVP327728 JFL327704:JFL327728 JPH327704:JPH327728 JZD327704:JZD327728 KIZ327704:KIZ327728 KSV327704:KSV327728 LCR327704:LCR327728 LMN327704:LMN327728 LWJ327704:LWJ327728 MGF327704:MGF327728 MQB327704:MQB327728 MZX327704:MZX327728 NJT327704:NJT327728 NTP327704:NTP327728 ODL327704:ODL327728 ONH327704:ONH327728 OXD327704:OXD327728 PGZ327704:PGZ327728 PQV327704:PQV327728 QAR327704:QAR327728 QKN327704:QKN327728 QUJ327704:QUJ327728 REF327704:REF327728 ROB327704:ROB327728 RXX327704:RXX327728 SHT327704:SHT327728 SRP327704:SRP327728 TBL327704:TBL327728 TLH327704:TLH327728 TVD327704:TVD327728 UEZ327704:UEZ327728 UOV327704:UOV327728 UYR327704:UYR327728 VIN327704:VIN327728 VSJ327704:VSJ327728 WCF327704:WCF327728 WMB327704:WMB327728 WVX327704:WVX327728 P393240:P393264 JL393240:JL393264 TH393240:TH393264 ADD393240:ADD393264 AMZ393240:AMZ393264 AWV393240:AWV393264 BGR393240:BGR393264 BQN393240:BQN393264 CAJ393240:CAJ393264 CKF393240:CKF393264 CUB393240:CUB393264 DDX393240:DDX393264 DNT393240:DNT393264 DXP393240:DXP393264 EHL393240:EHL393264 ERH393240:ERH393264 FBD393240:FBD393264 FKZ393240:FKZ393264 FUV393240:FUV393264 GER393240:GER393264 GON393240:GON393264 GYJ393240:GYJ393264 HIF393240:HIF393264 HSB393240:HSB393264 IBX393240:IBX393264 ILT393240:ILT393264 IVP393240:IVP393264 JFL393240:JFL393264 JPH393240:JPH393264 JZD393240:JZD393264 KIZ393240:KIZ393264 KSV393240:KSV393264 LCR393240:LCR393264 LMN393240:LMN393264 LWJ393240:LWJ393264 MGF393240:MGF393264 MQB393240:MQB393264 MZX393240:MZX393264 NJT393240:NJT393264 NTP393240:NTP393264 ODL393240:ODL393264 ONH393240:ONH393264 OXD393240:OXD393264 PGZ393240:PGZ393264 PQV393240:PQV393264 QAR393240:QAR393264 QKN393240:QKN393264 QUJ393240:QUJ393264 REF393240:REF393264 ROB393240:ROB393264 RXX393240:RXX393264 SHT393240:SHT393264 SRP393240:SRP393264 TBL393240:TBL393264 TLH393240:TLH393264 TVD393240:TVD393264 UEZ393240:UEZ393264 UOV393240:UOV393264 UYR393240:UYR393264 VIN393240:VIN393264 VSJ393240:VSJ393264 WCF393240:WCF393264 WMB393240:WMB393264 WVX393240:WVX393264 P458776:P458800 JL458776:JL458800 TH458776:TH458800 ADD458776:ADD458800 AMZ458776:AMZ458800 AWV458776:AWV458800 BGR458776:BGR458800 BQN458776:BQN458800 CAJ458776:CAJ458800 CKF458776:CKF458800 CUB458776:CUB458800 DDX458776:DDX458800 DNT458776:DNT458800 DXP458776:DXP458800 EHL458776:EHL458800 ERH458776:ERH458800 FBD458776:FBD458800 FKZ458776:FKZ458800 FUV458776:FUV458800 GER458776:GER458800 GON458776:GON458800 GYJ458776:GYJ458800 HIF458776:HIF458800 HSB458776:HSB458800 IBX458776:IBX458800 ILT458776:ILT458800 IVP458776:IVP458800 JFL458776:JFL458800 JPH458776:JPH458800 JZD458776:JZD458800 KIZ458776:KIZ458800 KSV458776:KSV458800 LCR458776:LCR458800 LMN458776:LMN458800 LWJ458776:LWJ458800 MGF458776:MGF458800 MQB458776:MQB458800 MZX458776:MZX458800 NJT458776:NJT458800 NTP458776:NTP458800 ODL458776:ODL458800 ONH458776:ONH458800 OXD458776:OXD458800 PGZ458776:PGZ458800 PQV458776:PQV458800 QAR458776:QAR458800 QKN458776:QKN458800 QUJ458776:QUJ458800 REF458776:REF458800 ROB458776:ROB458800 RXX458776:RXX458800 SHT458776:SHT458800 SRP458776:SRP458800 TBL458776:TBL458800 TLH458776:TLH458800 TVD458776:TVD458800 UEZ458776:UEZ458800 UOV458776:UOV458800 UYR458776:UYR458800 VIN458776:VIN458800 VSJ458776:VSJ458800 WCF458776:WCF458800 WMB458776:WMB458800 WVX458776:WVX458800 P524312:P524336 JL524312:JL524336 TH524312:TH524336 ADD524312:ADD524336 AMZ524312:AMZ524336 AWV524312:AWV524336 BGR524312:BGR524336 BQN524312:BQN524336 CAJ524312:CAJ524336 CKF524312:CKF524336 CUB524312:CUB524336 DDX524312:DDX524336 DNT524312:DNT524336 DXP524312:DXP524336 EHL524312:EHL524336 ERH524312:ERH524336 FBD524312:FBD524336 FKZ524312:FKZ524336 FUV524312:FUV524336 GER524312:GER524336 GON524312:GON524336 GYJ524312:GYJ524336 HIF524312:HIF524336 HSB524312:HSB524336 IBX524312:IBX524336 ILT524312:ILT524336 IVP524312:IVP524336 JFL524312:JFL524336 JPH524312:JPH524336 JZD524312:JZD524336 KIZ524312:KIZ524336 KSV524312:KSV524336 LCR524312:LCR524336 LMN524312:LMN524336 LWJ524312:LWJ524336 MGF524312:MGF524336 MQB524312:MQB524336 MZX524312:MZX524336 NJT524312:NJT524336 NTP524312:NTP524336 ODL524312:ODL524336 ONH524312:ONH524336 OXD524312:OXD524336 PGZ524312:PGZ524336 PQV524312:PQV524336 QAR524312:QAR524336 QKN524312:QKN524336 QUJ524312:QUJ524336 REF524312:REF524336 ROB524312:ROB524336 RXX524312:RXX524336 SHT524312:SHT524336 SRP524312:SRP524336 TBL524312:TBL524336 TLH524312:TLH524336 TVD524312:TVD524336 UEZ524312:UEZ524336 UOV524312:UOV524336 UYR524312:UYR524336 VIN524312:VIN524336 VSJ524312:VSJ524336 WCF524312:WCF524336 WMB524312:WMB524336 WVX524312:WVX524336 P589848:P589872 JL589848:JL589872 TH589848:TH589872 ADD589848:ADD589872 AMZ589848:AMZ589872 AWV589848:AWV589872 BGR589848:BGR589872 BQN589848:BQN589872 CAJ589848:CAJ589872 CKF589848:CKF589872 CUB589848:CUB589872 DDX589848:DDX589872 DNT589848:DNT589872 DXP589848:DXP589872 EHL589848:EHL589872 ERH589848:ERH589872 FBD589848:FBD589872 FKZ589848:FKZ589872 FUV589848:FUV589872 GER589848:GER589872 GON589848:GON589872 GYJ589848:GYJ589872 HIF589848:HIF589872 HSB589848:HSB589872 IBX589848:IBX589872 ILT589848:ILT589872 IVP589848:IVP589872 JFL589848:JFL589872 JPH589848:JPH589872 JZD589848:JZD589872 KIZ589848:KIZ589872 KSV589848:KSV589872 LCR589848:LCR589872 LMN589848:LMN589872 LWJ589848:LWJ589872 MGF589848:MGF589872 MQB589848:MQB589872 MZX589848:MZX589872 NJT589848:NJT589872 NTP589848:NTP589872 ODL589848:ODL589872 ONH589848:ONH589872 OXD589848:OXD589872 PGZ589848:PGZ589872 PQV589848:PQV589872 QAR589848:QAR589872 QKN589848:QKN589872 QUJ589848:QUJ589872 REF589848:REF589872 ROB589848:ROB589872 RXX589848:RXX589872 SHT589848:SHT589872 SRP589848:SRP589872 TBL589848:TBL589872 TLH589848:TLH589872 TVD589848:TVD589872 UEZ589848:UEZ589872 UOV589848:UOV589872 UYR589848:UYR589872 VIN589848:VIN589872 VSJ589848:VSJ589872 WCF589848:WCF589872 WMB589848:WMB589872 WVX589848:WVX589872 P655384:P655408 JL655384:JL655408 TH655384:TH655408 ADD655384:ADD655408 AMZ655384:AMZ655408 AWV655384:AWV655408 BGR655384:BGR655408 BQN655384:BQN655408 CAJ655384:CAJ655408 CKF655384:CKF655408 CUB655384:CUB655408 DDX655384:DDX655408 DNT655384:DNT655408 DXP655384:DXP655408 EHL655384:EHL655408 ERH655384:ERH655408 FBD655384:FBD655408 FKZ655384:FKZ655408 FUV655384:FUV655408 GER655384:GER655408 GON655384:GON655408 GYJ655384:GYJ655408 HIF655384:HIF655408 HSB655384:HSB655408 IBX655384:IBX655408 ILT655384:ILT655408 IVP655384:IVP655408 JFL655384:JFL655408 JPH655384:JPH655408 JZD655384:JZD655408 KIZ655384:KIZ655408 KSV655384:KSV655408 LCR655384:LCR655408 LMN655384:LMN655408 LWJ655384:LWJ655408 MGF655384:MGF655408 MQB655384:MQB655408 MZX655384:MZX655408 NJT655384:NJT655408 NTP655384:NTP655408 ODL655384:ODL655408 ONH655384:ONH655408 OXD655384:OXD655408 PGZ655384:PGZ655408 PQV655384:PQV655408 QAR655384:QAR655408 QKN655384:QKN655408 QUJ655384:QUJ655408 REF655384:REF655408 ROB655384:ROB655408 RXX655384:RXX655408 SHT655384:SHT655408 SRP655384:SRP655408 TBL655384:TBL655408 TLH655384:TLH655408 TVD655384:TVD655408 UEZ655384:UEZ655408 UOV655384:UOV655408 UYR655384:UYR655408 VIN655384:VIN655408 VSJ655384:VSJ655408 WCF655384:WCF655408 WMB655384:WMB655408 WVX655384:WVX655408 P720920:P720944 JL720920:JL720944 TH720920:TH720944 ADD720920:ADD720944 AMZ720920:AMZ720944 AWV720920:AWV720944 BGR720920:BGR720944 BQN720920:BQN720944 CAJ720920:CAJ720944 CKF720920:CKF720944 CUB720920:CUB720944 DDX720920:DDX720944 DNT720920:DNT720944 DXP720920:DXP720944 EHL720920:EHL720944 ERH720920:ERH720944 FBD720920:FBD720944 FKZ720920:FKZ720944 FUV720920:FUV720944 GER720920:GER720944 GON720920:GON720944 GYJ720920:GYJ720944 HIF720920:HIF720944 HSB720920:HSB720944 IBX720920:IBX720944 ILT720920:ILT720944 IVP720920:IVP720944 JFL720920:JFL720944 JPH720920:JPH720944 JZD720920:JZD720944 KIZ720920:KIZ720944 KSV720920:KSV720944 LCR720920:LCR720944 LMN720920:LMN720944 LWJ720920:LWJ720944 MGF720920:MGF720944 MQB720920:MQB720944 MZX720920:MZX720944 NJT720920:NJT720944 NTP720920:NTP720944 ODL720920:ODL720944 ONH720920:ONH720944 OXD720920:OXD720944 PGZ720920:PGZ720944 PQV720920:PQV720944 QAR720920:QAR720944 QKN720920:QKN720944 QUJ720920:QUJ720944 REF720920:REF720944 ROB720920:ROB720944 RXX720920:RXX720944 SHT720920:SHT720944 SRP720920:SRP720944 TBL720920:TBL720944 TLH720920:TLH720944 TVD720920:TVD720944 UEZ720920:UEZ720944 UOV720920:UOV720944 UYR720920:UYR720944 VIN720920:VIN720944 VSJ720920:VSJ720944 WCF720920:WCF720944 WMB720920:WMB720944 WVX720920:WVX720944 P786456:P786480 JL786456:JL786480 TH786456:TH786480 ADD786456:ADD786480 AMZ786456:AMZ786480 AWV786456:AWV786480 BGR786456:BGR786480 BQN786456:BQN786480 CAJ786456:CAJ786480 CKF786456:CKF786480 CUB786456:CUB786480 DDX786456:DDX786480 DNT786456:DNT786480 DXP786456:DXP786480 EHL786456:EHL786480 ERH786456:ERH786480 FBD786456:FBD786480 FKZ786456:FKZ786480 FUV786456:FUV786480 GER786456:GER786480 GON786456:GON786480 GYJ786456:GYJ786480 HIF786456:HIF786480 HSB786456:HSB786480 IBX786456:IBX786480 ILT786456:ILT786480 IVP786456:IVP786480 JFL786456:JFL786480 JPH786456:JPH786480 JZD786456:JZD786480 KIZ786456:KIZ786480 KSV786456:KSV786480 LCR786456:LCR786480 LMN786456:LMN786480 LWJ786456:LWJ786480 MGF786456:MGF786480 MQB786456:MQB786480 MZX786456:MZX786480 NJT786456:NJT786480 NTP786456:NTP786480 ODL786456:ODL786480 ONH786456:ONH786480 OXD786456:OXD786480 PGZ786456:PGZ786480 PQV786456:PQV786480 QAR786456:QAR786480 QKN786456:QKN786480 QUJ786456:QUJ786480 REF786456:REF786480 ROB786456:ROB786480 RXX786456:RXX786480 SHT786456:SHT786480 SRP786456:SRP786480 TBL786456:TBL786480 TLH786456:TLH786480 TVD786456:TVD786480 UEZ786456:UEZ786480 UOV786456:UOV786480 UYR786456:UYR786480 VIN786456:VIN786480 VSJ786456:VSJ786480 WCF786456:WCF786480 WMB786456:WMB786480 WVX786456:WVX786480 P851992:P852016 JL851992:JL852016 TH851992:TH852016 ADD851992:ADD852016 AMZ851992:AMZ852016 AWV851992:AWV852016 BGR851992:BGR852016 BQN851992:BQN852016 CAJ851992:CAJ852016 CKF851992:CKF852016 CUB851992:CUB852016 DDX851992:DDX852016 DNT851992:DNT852016 DXP851992:DXP852016 EHL851992:EHL852016 ERH851992:ERH852016 FBD851992:FBD852016 FKZ851992:FKZ852016 FUV851992:FUV852016 GER851992:GER852016 GON851992:GON852016 GYJ851992:GYJ852016 HIF851992:HIF852016 HSB851992:HSB852016 IBX851992:IBX852016 ILT851992:ILT852016 IVP851992:IVP852016 JFL851992:JFL852016 JPH851992:JPH852016 JZD851992:JZD852016 KIZ851992:KIZ852016 KSV851992:KSV852016 LCR851992:LCR852016 LMN851992:LMN852016 LWJ851992:LWJ852016 MGF851992:MGF852016 MQB851992:MQB852016 MZX851992:MZX852016 NJT851992:NJT852016 NTP851992:NTP852016 ODL851992:ODL852016 ONH851992:ONH852016 OXD851992:OXD852016 PGZ851992:PGZ852016 PQV851992:PQV852016 QAR851992:QAR852016 QKN851992:QKN852016 QUJ851992:QUJ852016 REF851992:REF852016 ROB851992:ROB852016 RXX851992:RXX852016 SHT851992:SHT852016 SRP851992:SRP852016 TBL851992:TBL852016 TLH851992:TLH852016 TVD851992:TVD852016 UEZ851992:UEZ852016 UOV851992:UOV852016 UYR851992:UYR852016 VIN851992:VIN852016 VSJ851992:VSJ852016 WCF851992:WCF852016 WMB851992:WMB852016 WVX851992:WVX852016 P917528:P917552 JL917528:JL917552 TH917528:TH917552 ADD917528:ADD917552 AMZ917528:AMZ917552 AWV917528:AWV917552 BGR917528:BGR917552 BQN917528:BQN917552 CAJ917528:CAJ917552 CKF917528:CKF917552 CUB917528:CUB917552 DDX917528:DDX917552 DNT917528:DNT917552 DXP917528:DXP917552 EHL917528:EHL917552 ERH917528:ERH917552 FBD917528:FBD917552 FKZ917528:FKZ917552 FUV917528:FUV917552 GER917528:GER917552 GON917528:GON917552 GYJ917528:GYJ917552 HIF917528:HIF917552 HSB917528:HSB917552 IBX917528:IBX917552 ILT917528:ILT917552 IVP917528:IVP917552 JFL917528:JFL917552 JPH917528:JPH917552 JZD917528:JZD917552 KIZ917528:KIZ917552 KSV917528:KSV917552 LCR917528:LCR917552 LMN917528:LMN917552 LWJ917528:LWJ917552 MGF917528:MGF917552 MQB917528:MQB917552 MZX917528:MZX917552 NJT917528:NJT917552 NTP917528:NTP917552 ODL917528:ODL917552 ONH917528:ONH917552 OXD917528:OXD917552 PGZ917528:PGZ917552 PQV917528:PQV917552 QAR917528:QAR917552 QKN917528:QKN917552 QUJ917528:QUJ917552 REF917528:REF917552 ROB917528:ROB917552 RXX917528:RXX917552 SHT917528:SHT917552 SRP917528:SRP917552 TBL917528:TBL917552 TLH917528:TLH917552 TVD917528:TVD917552 UEZ917528:UEZ917552 UOV917528:UOV917552 UYR917528:UYR917552 VIN917528:VIN917552 VSJ917528:VSJ917552 WCF917528:WCF917552 WMB917528:WMB917552 WVX917528:WVX917552 P983064:P983088 JL983064:JL983088 TH983064:TH983088 ADD983064:ADD983088 AMZ983064:AMZ983088 AWV983064:AWV983088 BGR983064:BGR983088 BQN983064:BQN983088 CAJ983064:CAJ983088 CKF983064:CKF983088 CUB983064:CUB983088 DDX983064:DDX983088 DNT983064:DNT983088 DXP983064:DXP983088 EHL983064:EHL983088 ERH983064:ERH983088 FBD983064:FBD983088 FKZ983064:FKZ983088 FUV983064:FUV983088 GER983064:GER983088 GON983064:GON983088 GYJ983064:GYJ983088 HIF983064:HIF983088 HSB983064:HSB983088 IBX983064:IBX983088 ILT983064:ILT983088 IVP983064:IVP983088 JFL983064:JFL983088 JPH983064:JPH983088 JZD983064:JZD983088 KIZ983064:KIZ983088 KSV983064:KSV983088 LCR983064:LCR983088 LMN983064:LMN983088 LWJ983064:LWJ983088 MGF983064:MGF983088 MQB983064:MQB983088 MZX983064:MZX983088 NJT983064:NJT983088 NTP983064:NTP983088 ODL983064:ODL983088 ONH983064:ONH983088 OXD983064:OXD983088 PGZ983064:PGZ983088 PQV983064:PQV983088 QAR983064:QAR983088 QKN983064:QKN983088 QUJ983064:QUJ983088 REF983064:REF983088 ROB983064:ROB983088 RXX983064:RXX983088 SHT983064:SHT983088 SRP983064:SRP983088 TBL983064:TBL983088 TLH983064:TLH983088 TVD983064:TVD983088 UEZ983064:UEZ983088 UOV983064:UOV983088 UYR983064:UYR983088 VIN983064:VIN983088 VSJ983064:VSJ983088 WCF983064:WCF983088 WMB983064:WMB983088 WVX983064:WVX983088" xr:uid="{00000000-0002-0000-0200-000005000000}">
      <formula1>"x - y,y - x"</formula1>
    </dataValidation>
    <dataValidation type="list" allowBlank="1" showInputMessage="1" showErrorMessage="1" sqref="L24:O48 JH24:JK48 TD24:TG48 ACZ24:ADC48 AMV24:AMY48 AWR24:AWU48 BGN24:BGQ48 BQJ24:BQM48 CAF24:CAI48 CKB24:CKE48 CTX24:CUA48 DDT24:DDW48 DNP24:DNS48 DXL24:DXO48 EHH24:EHK48 ERD24:ERG48 FAZ24:FBC48 FKV24:FKY48 FUR24:FUU48 GEN24:GEQ48 GOJ24:GOM48 GYF24:GYI48 HIB24:HIE48 HRX24:HSA48 IBT24:IBW48 ILP24:ILS48 IVL24:IVO48 JFH24:JFK48 JPD24:JPG48 JYZ24:JZC48 KIV24:KIY48 KSR24:KSU48 LCN24:LCQ48 LMJ24:LMM48 LWF24:LWI48 MGB24:MGE48 MPX24:MQA48 MZT24:MZW48 NJP24:NJS48 NTL24:NTO48 ODH24:ODK48 OND24:ONG48 OWZ24:OXC48 PGV24:PGY48 PQR24:PQU48 QAN24:QAQ48 QKJ24:QKM48 QUF24:QUI48 REB24:REE48 RNX24:ROA48 RXT24:RXW48 SHP24:SHS48 SRL24:SRO48 TBH24:TBK48 TLD24:TLG48 TUZ24:TVC48 UEV24:UEY48 UOR24:UOU48 UYN24:UYQ48 VIJ24:VIM48 VSF24:VSI48 WCB24:WCE48 WLX24:WMA48 WVT24:WVW48 L65560:O65584 JH65560:JK65584 TD65560:TG65584 ACZ65560:ADC65584 AMV65560:AMY65584 AWR65560:AWU65584 BGN65560:BGQ65584 BQJ65560:BQM65584 CAF65560:CAI65584 CKB65560:CKE65584 CTX65560:CUA65584 DDT65560:DDW65584 DNP65560:DNS65584 DXL65560:DXO65584 EHH65560:EHK65584 ERD65560:ERG65584 FAZ65560:FBC65584 FKV65560:FKY65584 FUR65560:FUU65584 GEN65560:GEQ65584 GOJ65560:GOM65584 GYF65560:GYI65584 HIB65560:HIE65584 HRX65560:HSA65584 IBT65560:IBW65584 ILP65560:ILS65584 IVL65560:IVO65584 JFH65560:JFK65584 JPD65560:JPG65584 JYZ65560:JZC65584 KIV65560:KIY65584 KSR65560:KSU65584 LCN65560:LCQ65584 LMJ65560:LMM65584 LWF65560:LWI65584 MGB65560:MGE65584 MPX65560:MQA65584 MZT65560:MZW65584 NJP65560:NJS65584 NTL65560:NTO65584 ODH65560:ODK65584 OND65560:ONG65584 OWZ65560:OXC65584 PGV65560:PGY65584 PQR65560:PQU65584 QAN65560:QAQ65584 QKJ65560:QKM65584 QUF65560:QUI65584 REB65560:REE65584 RNX65560:ROA65584 RXT65560:RXW65584 SHP65560:SHS65584 SRL65560:SRO65584 TBH65560:TBK65584 TLD65560:TLG65584 TUZ65560:TVC65584 UEV65560:UEY65584 UOR65560:UOU65584 UYN65560:UYQ65584 VIJ65560:VIM65584 VSF65560:VSI65584 WCB65560:WCE65584 WLX65560:WMA65584 WVT65560:WVW65584 L131096:O131120 JH131096:JK131120 TD131096:TG131120 ACZ131096:ADC131120 AMV131096:AMY131120 AWR131096:AWU131120 BGN131096:BGQ131120 BQJ131096:BQM131120 CAF131096:CAI131120 CKB131096:CKE131120 CTX131096:CUA131120 DDT131096:DDW131120 DNP131096:DNS131120 DXL131096:DXO131120 EHH131096:EHK131120 ERD131096:ERG131120 FAZ131096:FBC131120 FKV131096:FKY131120 FUR131096:FUU131120 GEN131096:GEQ131120 GOJ131096:GOM131120 GYF131096:GYI131120 HIB131096:HIE131120 HRX131096:HSA131120 IBT131096:IBW131120 ILP131096:ILS131120 IVL131096:IVO131120 JFH131096:JFK131120 JPD131096:JPG131120 JYZ131096:JZC131120 KIV131096:KIY131120 KSR131096:KSU131120 LCN131096:LCQ131120 LMJ131096:LMM131120 LWF131096:LWI131120 MGB131096:MGE131120 MPX131096:MQA131120 MZT131096:MZW131120 NJP131096:NJS131120 NTL131096:NTO131120 ODH131096:ODK131120 OND131096:ONG131120 OWZ131096:OXC131120 PGV131096:PGY131120 PQR131096:PQU131120 QAN131096:QAQ131120 QKJ131096:QKM131120 QUF131096:QUI131120 REB131096:REE131120 RNX131096:ROA131120 RXT131096:RXW131120 SHP131096:SHS131120 SRL131096:SRO131120 TBH131096:TBK131120 TLD131096:TLG131120 TUZ131096:TVC131120 UEV131096:UEY131120 UOR131096:UOU131120 UYN131096:UYQ131120 VIJ131096:VIM131120 VSF131096:VSI131120 WCB131096:WCE131120 WLX131096:WMA131120 WVT131096:WVW131120 L196632:O196656 JH196632:JK196656 TD196632:TG196656 ACZ196632:ADC196656 AMV196632:AMY196656 AWR196632:AWU196656 BGN196632:BGQ196656 BQJ196632:BQM196656 CAF196632:CAI196656 CKB196632:CKE196656 CTX196632:CUA196656 DDT196632:DDW196656 DNP196632:DNS196656 DXL196632:DXO196656 EHH196632:EHK196656 ERD196632:ERG196656 FAZ196632:FBC196656 FKV196632:FKY196656 FUR196632:FUU196656 GEN196632:GEQ196656 GOJ196632:GOM196656 GYF196632:GYI196656 HIB196632:HIE196656 HRX196632:HSA196656 IBT196632:IBW196656 ILP196632:ILS196656 IVL196632:IVO196656 JFH196632:JFK196656 JPD196632:JPG196656 JYZ196632:JZC196656 KIV196632:KIY196656 KSR196632:KSU196656 LCN196632:LCQ196656 LMJ196632:LMM196656 LWF196632:LWI196656 MGB196632:MGE196656 MPX196632:MQA196656 MZT196632:MZW196656 NJP196632:NJS196656 NTL196632:NTO196656 ODH196632:ODK196656 OND196632:ONG196656 OWZ196632:OXC196656 PGV196632:PGY196656 PQR196632:PQU196656 QAN196632:QAQ196656 QKJ196632:QKM196656 QUF196632:QUI196656 REB196632:REE196656 RNX196632:ROA196656 RXT196632:RXW196656 SHP196632:SHS196656 SRL196632:SRO196656 TBH196632:TBK196656 TLD196632:TLG196656 TUZ196632:TVC196656 UEV196632:UEY196656 UOR196632:UOU196656 UYN196632:UYQ196656 VIJ196632:VIM196656 VSF196632:VSI196656 WCB196632:WCE196656 WLX196632:WMA196656 WVT196632:WVW196656 L262168:O262192 JH262168:JK262192 TD262168:TG262192 ACZ262168:ADC262192 AMV262168:AMY262192 AWR262168:AWU262192 BGN262168:BGQ262192 BQJ262168:BQM262192 CAF262168:CAI262192 CKB262168:CKE262192 CTX262168:CUA262192 DDT262168:DDW262192 DNP262168:DNS262192 DXL262168:DXO262192 EHH262168:EHK262192 ERD262168:ERG262192 FAZ262168:FBC262192 FKV262168:FKY262192 FUR262168:FUU262192 GEN262168:GEQ262192 GOJ262168:GOM262192 GYF262168:GYI262192 HIB262168:HIE262192 HRX262168:HSA262192 IBT262168:IBW262192 ILP262168:ILS262192 IVL262168:IVO262192 JFH262168:JFK262192 JPD262168:JPG262192 JYZ262168:JZC262192 KIV262168:KIY262192 KSR262168:KSU262192 LCN262168:LCQ262192 LMJ262168:LMM262192 LWF262168:LWI262192 MGB262168:MGE262192 MPX262168:MQA262192 MZT262168:MZW262192 NJP262168:NJS262192 NTL262168:NTO262192 ODH262168:ODK262192 OND262168:ONG262192 OWZ262168:OXC262192 PGV262168:PGY262192 PQR262168:PQU262192 QAN262168:QAQ262192 QKJ262168:QKM262192 QUF262168:QUI262192 REB262168:REE262192 RNX262168:ROA262192 RXT262168:RXW262192 SHP262168:SHS262192 SRL262168:SRO262192 TBH262168:TBK262192 TLD262168:TLG262192 TUZ262168:TVC262192 UEV262168:UEY262192 UOR262168:UOU262192 UYN262168:UYQ262192 VIJ262168:VIM262192 VSF262168:VSI262192 WCB262168:WCE262192 WLX262168:WMA262192 WVT262168:WVW262192 L327704:O327728 JH327704:JK327728 TD327704:TG327728 ACZ327704:ADC327728 AMV327704:AMY327728 AWR327704:AWU327728 BGN327704:BGQ327728 BQJ327704:BQM327728 CAF327704:CAI327728 CKB327704:CKE327728 CTX327704:CUA327728 DDT327704:DDW327728 DNP327704:DNS327728 DXL327704:DXO327728 EHH327704:EHK327728 ERD327704:ERG327728 FAZ327704:FBC327728 FKV327704:FKY327728 FUR327704:FUU327728 GEN327704:GEQ327728 GOJ327704:GOM327728 GYF327704:GYI327728 HIB327704:HIE327728 HRX327704:HSA327728 IBT327704:IBW327728 ILP327704:ILS327728 IVL327704:IVO327728 JFH327704:JFK327728 JPD327704:JPG327728 JYZ327704:JZC327728 KIV327704:KIY327728 KSR327704:KSU327728 LCN327704:LCQ327728 LMJ327704:LMM327728 LWF327704:LWI327728 MGB327704:MGE327728 MPX327704:MQA327728 MZT327704:MZW327728 NJP327704:NJS327728 NTL327704:NTO327728 ODH327704:ODK327728 OND327704:ONG327728 OWZ327704:OXC327728 PGV327704:PGY327728 PQR327704:PQU327728 QAN327704:QAQ327728 QKJ327704:QKM327728 QUF327704:QUI327728 REB327704:REE327728 RNX327704:ROA327728 RXT327704:RXW327728 SHP327704:SHS327728 SRL327704:SRO327728 TBH327704:TBK327728 TLD327704:TLG327728 TUZ327704:TVC327728 UEV327704:UEY327728 UOR327704:UOU327728 UYN327704:UYQ327728 VIJ327704:VIM327728 VSF327704:VSI327728 WCB327704:WCE327728 WLX327704:WMA327728 WVT327704:WVW327728 L393240:O393264 JH393240:JK393264 TD393240:TG393264 ACZ393240:ADC393264 AMV393240:AMY393264 AWR393240:AWU393264 BGN393240:BGQ393264 BQJ393240:BQM393264 CAF393240:CAI393264 CKB393240:CKE393264 CTX393240:CUA393264 DDT393240:DDW393264 DNP393240:DNS393264 DXL393240:DXO393264 EHH393240:EHK393264 ERD393240:ERG393264 FAZ393240:FBC393264 FKV393240:FKY393264 FUR393240:FUU393264 GEN393240:GEQ393264 GOJ393240:GOM393264 GYF393240:GYI393264 HIB393240:HIE393264 HRX393240:HSA393264 IBT393240:IBW393264 ILP393240:ILS393264 IVL393240:IVO393264 JFH393240:JFK393264 JPD393240:JPG393264 JYZ393240:JZC393264 KIV393240:KIY393264 KSR393240:KSU393264 LCN393240:LCQ393264 LMJ393240:LMM393264 LWF393240:LWI393264 MGB393240:MGE393264 MPX393240:MQA393264 MZT393240:MZW393264 NJP393240:NJS393264 NTL393240:NTO393264 ODH393240:ODK393264 OND393240:ONG393264 OWZ393240:OXC393264 PGV393240:PGY393264 PQR393240:PQU393264 QAN393240:QAQ393264 QKJ393240:QKM393264 QUF393240:QUI393264 REB393240:REE393264 RNX393240:ROA393264 RXT393240:RXW393264 SHP393240:SHS393264 SRL393240:SRO393264 TBH393240:TBK393264 TLD393240:TLG393264 TUZ393240:TVC393264 UEV393240:UEY393264 UOR393240:UOU393264 UYN393240:UYQ393264 VIJ393240:VIM393264 VSF393240:VSI393264 WCB393240:WCE393264 WLX393240:WMA393264 WVT393240:WVW393264 L458776:O458800 JH458776:JK458800 TD458776:TG458800 ACZ458776:ADC458800 AMV458776:AMY458800 AWR458776:AWU458800 BGN458776:BGQ458800 BQJ458776:BQM458800 CAF458776:CAI458800 CKB458776:CKE458800 CTX458776:CUA458800 DDT458776:DDW458800 DNP458776:DNS458800 DXL458776:DXO458800 EHH458776:EHK458800 ERD458776:ERG458800 FAZ458776:FBC458800 FKV458776:FKY458800 FUR458776:FUU458800 GEN458776:GEQ458800 GOJ458776:GOM458800 GYF458776:GYI458800 HIB458776:HIE458800 HRX458776:HSA458800 IBT458776:IBW458800 ILP458776:ILS458800 IVL458776:IVO458800 JFH458776:JFK458800 JPD458776:JPG458800 JYZ458776:JZC458800 KIV458776:KIY458800 KSR458776:KSU458800 LCN458776:LCQ458800 LMJ458776:LMM458800 LWF458776:LWI458800 MGB458776:MGE458800 MPX458776:MQA458800 MZT458776:MZW458800 NJP458776:NJS458800 NTL458776:NTO458800 ODH458776:ODK458800 OND458776:ONG458800 OWZ458776:OXC458800 PGV458776:PGY458800 PQR458776:PQU458800 QAN458776:QAQ458800 QKJ458776:QKM458800 QUF458776:QUI458800 REB458776:REE458800 RNX458776:ROA458800 RXT458776:RXW458800 SHP458776:SHS458800 SRL458776:SRO458800 TBH458776:TBK458800 TLD458776:TLG458800 TUZ458776:TVC458800 UEV458776:UEY458800 UOR458776:UOU458800 UYN458776:UYQ458800 VIJ458776:VIM458800 VSF458776:VSI458800 WCB458776:WCE458800 WLX458776:WMA458800 WVT458776:WVW458800 L524312:O524336 JH524312:JK524336 TD524312:TG524336 ACZ524312:ADC524336 AMV524312:AMY524336 AWR524312:AWU524336 BGN524312:BGQ524336 BQJ524312:BQM524336 CAF524312:CAI524336 CKB524312:CKE524336 CTX524312:CUA524336 DDT524312:DDW524336 DNP524312:DNS524336 DXL524312:DXO524336 EHH524312:EHK524336 ERD524312:ERG524336 FAZ524312:FBC524336 FKV524312:FKY524336 FUR524312:FUU524336 GEN524312:GEQ524336 GOJ524312:GOM524336 GYF524312:GYI524336 HIB524312:HIE524336 HRX524312:HSA524336 IBT524312:IBW524336 ILP524312:ILS524336 IVL524312:IVO524336 JFH524312:JFK524336 JPD524312:JPG524336 JYZ524312:JZC524336 KIV524312:KIY524336 KSR524312:KSU524336 LCN524312:LCQ524336 LMJ524312:LMM524336 LWF524312:LWI524336 MGB524312:MGE524336 MPX524312:MQA524336 MZT524312:MZW524336 NJP524312:NJS524336 NTL524312:NTO524336 ODH524312:ODK524336 OND524312:ONG524336 OWZ524312:OXC524336 PGV524312:PGY524336 PQR524312:PQU524336 QAN524312:QAQ524336 QKJ524312:QKM524336 QUF524312:QUI524336 REB524312:REE524336 RNX524312:ROA524336 RXT524312:RXW524336 SHP524312:SHS524336 SRL524312:SRO524336 TBH524312:TBK524336 TLD524312:TLG524336 TUZ524312:TVC524336 UEV524312:UEY524336 UOR524312:UOU524336 UYN524312:UYQ524336 VIJ524312:VIM524336 VSF524312:VSI524336 WCB524312:WCE524336 WLX524312:WMA524336 WVT524312:WVW524336 L589848:O589872 JH589848:JK589872 TD589848:TG589872 ACZ589848:ADC589872 AMV589848:AMY589872 AWR589848:AWU589872 BGN589848:BGQ589872 BQJ589848:BQM589872 CAF589848:CAI589872 CKB589848:CKE589872 CTX589848:CUA589872 DDT589848:DDW589872 DNP589848:DNS589872 DXL589848:DXO589872 EHH589848:EHK589872 ERD589848:ERG589872 FAZ589848:FBC589872 FKV589848:FKY589872 FUR589848:FUU589872 GEN589848:GEQ589872 GOJ589848:GOM589872 GYF589848:GYI589872 HIB589848:HIE589872 HRX589848:HSA589872 IBT589848:IBW589872 ILP589848:ILS589872 IVL589848:IVO589872 JFH589848:JFK589872 JPD589848:JPG589872 JYZ589848:JZC589872 KIV589848:KIY589872 KSR589848:KSU589872 LCN589848:LCQ589872 LMJ589848:LMM589872 LWF589848:LWI589872 MGB589848:MGE589872 MPX589848:MQA589872 MZT589848:MZW589872 NJP589848:NJS589872 NTL589848:NTO589872 ODH589848:ODK589872 OND589848:ONG589872 OWZ589848:OXC589872 PGV589848:PGY589872 PQR589848:PQU589872 QAN589848:QAQ589872 QKJ589848:QKM589872 QUF589848:QUI589872 REB589848:REE589872 RNX589848:ROA589872 RXT589848:RXW589872 SHP589848:SHS589872 SRL589848:SRO589872 TBH589848:TBK589872 TLD589848:TLG589872 TUZ589848:TVC589872 UEV589848:UEY589872 UOR589848:UOU589872 UYN589848:UYQ589872 VIJ589848:VIM589872 VSF589848:VSI589872 WCB589848:WCE589872 WLX589848:WMA589872 WVT589848:WVW589872 L655384:O655408 JH655384:JK655408 TD655384:TG655408 ACZ655384:ADC655408 AMV655384:AMY655408 AWR655384:AWU655408 BGN655384:BGQ655408 BQJ655384:BQM655408 CAF655384:CAI655408 CKB655384:CKE655408 CTX655384:CUA655408 DDT655384:DDW655408 DNP655384:DNS655408 DXL655384:DXO655408 EHH655384:EHK655408 ERD655384:ERG655408 FAZ655384:FBC655408 FKV655384:FKY655408 FUR655384:FUU655408 GEN655384:GEQ655408 GOJ655384:GOM655408 GYF655384:GYI655408 HIB655384:HIE655408 HRX655384:HSA655408 IBT655384:IBW655408 ILP655384:ILS655408 IVL655384:IVO655408 JFH655384:JFK655408 JPD655384:JPG655408 JYZ655384:JZC655408 KIV655384:KIY655408 KSR655384:KSU655408 LCN655384:LCQ655408 LMJ655384:LMM655408 LWF655384:LWI655408 MGB655384:MGE655408 MPX655384:MQA655408 MZT655384:MZW655408 NJP655384:NJS655408 NTL655384:NTO655408 ODH655384:ODK655408 OND655384:ONG655408 OWZ655384:OXC655408 PGV655384:PGY655408 PQR655384:PQU655408 QAN655384:QAQ655408 QKJ655384:QKM655408 QUF655384:QUI655408 REB655384:REE655408 RNX655384:ROA655408 RXT655384:RXW655408 SHP655384:SHS655408 SRL655384:SRO655408 TBH655384:TBK655408 TLD655384:TLG655408 TUZ655384:TVC655408 UEV655384:UEY655408 UOR655384:UOU655408 UYN655384:UYQ655408 VIJ655384:VIM655408 VSF655384:VSI655408 WCB655384:WCE655408 WLX655384:WMA655408 WVT655384:WVW655408 L720920:O720944 JH720920:JK720944 TD720920:TG720944 ACZ720920:ADC720944 AMV720920:AMY720944 AWR720920:AWU720944 BGN720920:BGQ720944 BQJ720920:BQM720944 CAF720920:CAI720944 CKB720920:CKE720944 CTX720920:CUA720944 DDT720920:DDW720944 DNP720920:DNS720944 DXL720920:DXO720944 EHH720920:EHK720944 ERD720920:ERG720944 FAZ720920:FBC720944 FKV720920:FKY720944 FUR720920:FUU720944 GEN720920:GEQ720944 GOJ720920:GOM720944 GYF720920:GYI720944 HIB720920:HIE720944 HRX720920:HSA720944 IBT720920:IBW720944 ILP720920:ILS720944 IVL720920:IVO720944 JFH720920:JFK720944 JPD720920:JPG720944 JYZ720920:JZC720944 KIV720920:KIY720944 KSR720920:KSU720944 LCN720920:LCQ720944 LMJ720920:LMM720944 LWF720920:LWI720944 MGB720920:MGE720944 MPX720920:MQA720944 MZT720920:MZW720944 NJP720920:NJS720944 NTL720920:NTO720944 ODH720920:ODK720944 OND720920:ONG720944 OWZ720920:OXC720944 PGV720920:PGY720944 PQR720920:PQU720944 QAN720920:QAQ720944 QKJ720920:QKM720944 QUF720920:QUI720944 REB720920:REE720944 RNX720920:ROA720944 RXT720920:RXW720944 SHP720920:SHS720944 SRL720920:SRO720944 TBH720920:TBK720944 TLD720920:TLG720944 TUZ720920:TVC720944 UEV720920:UEY720944 UOR720920:UOU720944 UYN720920:UYQ720944 VIJ720920:VIM720944 VSF720920:VSI720944 WCB720920:WCE720944 WLX720920:WMA720944 WVT720920:WVW720944 L786456:O786480 JH786456:JK786480 TD786456:TG786480 ACZ786456:ADC786480 AMV786456:AMY786480 AWR786456:AWU786480 BGN786456:BGQ786480 BQJ786456:BQM786480 CAF786456:CAI786480 CKB786456:CKE786480 CTX786456:CUA786480 DDT786456:DDW786480 DNP786456:DNS786480 DXL786456:DXO786480 EHH786456:EHK786480 ERD786456:ERG786480 FAZ786456:FBC786480 FKV786456:FKY786480 FUR786456:FUU786480 GEN786456:GEQ786480 GOJ786456:GOM786480 GYF786456:GYI786480 HIB786456:HIE786480 HRX786456:HSA786480 IBT786456:IBW786480 ILP786456:ILS786480 IVL786456:IVO786480 JFH786456:JFK786480 JPD786456:JPG786480 JYZ786456:JZC786480 KIV786456:KIY786480 KSR786456:KSU786480 LCN786456:LCQ786480 LMJ786456:LMM786480 LWF786456:LWI786480 MGB786456:MGE786480 MPX786456:MQA786480 MZT786456:MZW786480 NJP786456:NJS786480 NTL786456:NTO786480 ODH786456:ODK786480 OND786456:ONG786480 OWZ786456:OXC786480 PGV786456:PGY786480 PQR786456:PQU786480 QAN786456:QAQ786480 QKJ786456:QKM786480 QUF786456:QUI786480 REB786456:REE786480 RNX786456:ROA786480 RXT786456:RXW786480 SHP786456:SHS786480 SRL786456:SRO786480 TBH786456:TBK786480 TLD786456:TLG786480 TUZ786456:TVC786480 UEV786456:UEY786480 UOR786456:UOU786480 UYN786456:UYQ786480 VIJ786456:VIM786480 VSF786456:VSI786480 WCB786456:WCE786480 WLX786456:WMA786480 WVT786456:WVW786480 L851992:O852016 JH851992:JK852016 TD851992:TG852016 ACZ851992:ADC852016 AMV851992:AMY852016 AWR851992:AWU852016 BGN851992:BGQ852016 BQJ851992:BQM852016 CAF851992:CAI852016 CKB851992:CKE852016 CTX851992:CUA852016 DDT851992:DDW852016 DNP851992:DNS852016 DXL851992:DXO852016 EHH851992:EHK852016 ERD851992:ERG852016 FAZ851992:FBC852016 FKV851992:FKY852016 FUR851992:FUU852016 GEN851992:GEQ852016 GOJ851992:GOM852016 GYF851992:GYI852016 HIB851992:HIE852016 HRX851992:HSA852016 IBT851992:IBW852016 ILP851992:ILS852016 IVL851992:IVO852016 JFH851992:JFK852016 JPD851992:JPG852016 JYZ851992:JZC852016 KIV851992:KIY852016 KSR851992:KSU852016 LCN851992:LCQ852016 LMJ851992:LMM852016 LWF851992:LWI852016 MGB851992:MGE852016 MPX851992:MQA852016 MZT851992:MZW852016 NJP851992:NJS852016 NTL851992:NTO852016 ODH851992:ODK852016 OND851992:ONG852016 OWZ851992:OXC852016 PGV851992:PGY852016 PQR851992:PQU852016 QAN851992:QAQ852016 QKJ851992:QKM852016 QUF851992:QUI852016 REB851992:REE852016 RNX851992:ROA852016 RXT851992:RXW852016 SHP851992:SHS852016 SRL851992:SRO852016 TBH851992:TBK852016 TLD851992:TLG852016 TUZ851992:TVC852016 UEV851992:UEY852016 UOR851992:UOU852016 UYN851992:UYQ852016 VIJ851992:VIM852016 VSF851992:VSI852016 WCB851992:WCE852016 WLX851992:WMA852016 WVT851992:WVW852016 L917528:O917552 JH917528:JK917552 TD917528:TG917552 ACZ917528:ADC917552 AMV917528:AMY917552 AWR917528:AWU917552 BGN917528:BGQ917552 BQJ917528:BQM917552 CAF917528:CAI917552 CKB917528:CKE917552 CTX917528:CUA917552 DDT917528:DDW917552 DNP917528:DNS917552 DXL917528:DXO917552 EHH917528:EHK917552 ERD917528:ERG917552 FAZ917528:FBC917552 FKV917528:FKY917552 FUR917528:FUU917552 GEN917528:GEQ917552 GOJ917528:GOM917552 GYF917528:GYI917552 HIB917528:HIE917552 HRX917528:HSA917552 IBT917528:IBW917552 ILP917528:ILS917552 IVL917528:IVO917552 JFH917528:JFK917552 JPD917528:JPG917552 JYZ917528:JZC917552 KIV917528:KIY917552 KSR917528:KSU917552 LCN917528:LCQ917552 LMJ917528:LMM917552 LWF917528:LWI917552 MGB917528:MGE917552 MPX917528:MQA917552 MZT917528:MZW917552 NJP917528:NJS917552 NTL917528:NTO917552 ODH917528:ODK917552 OND917528:ONG917552 OWZ917528:OXC917552 PGV917528:PGY917552 PQR917528:PQU917552 QAN917528:QAQ917552 QKJ917528:QKM917552 QUF917528:QUI917552 REB917528:REE917552 RNX917528:ROA917552 RXT917528:RXW917552 SHP917528:SHS917552 SRL917528:SRO917552 TBH917528:TBK917552 TLD917528:TLG917552 TUZ917528:TVC917552 UEV917528:UEY917552 UOR917528:UOU917552 UYN917528:UYQ917552 VIJ917528:VIM917552 VSF917528:VSI917552 WCB917528:WCE917552 WLX917528:WMA917552 WVT917528:WVW917552 L983064:O983088 JH983064:JK983088 TD983064:TG983088 ACZ983064:ADC983088 AMV983064:AMY983088 AWR983064:AWU983088 BGN983064:BGQ983088 BQJ983064:BQM983088 CAF983064:CAI983088 CKB983064:CKE983088 CTX983064:CUA983088 DDT983064:DDW983088 DNP983064:DNS983088 DXL983064:DXO983088 EHH983064:EHK983088 ERD983064:ERG983088 FAZ983064:FBC983088 FKV983064:FKY983088 FUR983064:FUU983088 GEN983064:GEQ983088 GOJ983064:GOM983088 GYF983064:GYI983088 HIB983064:HIE983088 HRX983064:HSA983088 IBT983064:IBW983088 ILP983064:ILS983088 IVL983064:IVO983088 JFH983064:JFK983088 JPD983064:JPG983088 JYZ983064:JZC983088 KIV983064:KIY983088 KSR983064:KSU983088 LCN983064:LCQ983088 LMJ983064:LMM983088 LWF983064:LWI983088 MGB983064:MGE983088 MPX983064:MQA983088 MZT983064:MZW983088 NJP983064:NJS983088 NTL983064:NTO983088 ODH983064:ODK983088 OND983064:ONG983088 OWZ983064:OXC983088 PGV983064:PGY983088 PQR983064:PQU983088 QAN983064:QAQ983088 QKJ983064:QKM983088 QUF983064:QUI983088 REB983064:REE983088 RNX983064:ROA983088 RXT983064:RXW983088 SHP983064:SHS983088 SRL983064:SRO983088 TBH983064:TBK983088 TLD983064:TLG983088 TUZ983064:TVC983088 UEV983064:UEY983088 UOR983064:UOU983088 UYN983064:UYQ983088 VIJ983064:VIM983088 VSF983064:VSI983088 WCB983064:WCE983088 WLX983064:WMA983088 WVT983064:WVW983088" xr:uid="{00000000-0002-0000-0200-000006000000}">
      <mc:AlternateContent xmlns:x12ac="http://schemas.microsoft.com/office/spreadsheetml/2011/1/ac" xmlns:mc="http://schemas.openxmlformats.org/markup-compatibility/2006">
        <mc:Choice Requires="x12ac">
          <x12ac:list>0,"0,5",1,2</x12ac:list>
        </mc:Choice>
        <mc:Fallback>
          <formula1>"0,0,5,1,2"</formula1>
        </mc:Fallback>
      </mc:AlternateContent>
    </dataValidation>
  </dataValidations>
  <hyperlinks>
    <hyperlink ref="B16" r:id="rId1" xr:uid="{00000000-0004-0000-0200-000000000000}"/>
  </hyperlinks>
  <pageMargins left="0.7" right="0.7" top="0.78740157499999996" bottom="0.78740157499999996" header="0.3" footer="0.3"/>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76200</xdr:colOff>
                    <xdr:row>17</xdr:row>
                    <xdr:rowOff>9525</xdr:rowOff>
                  </from>
                  <to>
                    <xdr:col>1</xdr:col>
                    <xdr:colOff>381000</xdr:colOff>
                    <xdr:row>18</xdr:row>
                    <xdr:rowOff>114300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76200</xdr:colOff>
                    <xdr:row>18</xdr:row>
                    <xdr:rowOff>19050</xdr:rowOff>
                  </from>
                  <to>
                    <xdr:col>1</xdr:col>
                    <xdr:colOff>381000</xdr:colOff>
                    <xdr:row>19</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1247775</xdr:colOff>
                    <xdr:row>17</xdr:row>
                    <xdr:rowOff>95250</xdr:rowOff>
                  </from>
                  <to>
                    <xdr:col>2</xdr:col>
                    <xdr:colOff>123825</xdr:colOff>
                    <xdr:row>19</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1247775</xdr:colOff>
                    <xdr:row>18</xdr:row>
                    <xdr:rowOff>104775</xdr:rowOff>
                  </from>
                  <to>
                    <xdr:col>2</xdr:col>
                    <xdr:colOff>123825</xdr:colOff>
                    <xdr:row>20</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447675</xdr:colOff>
                    <xdr:row>17</xdr:row>
                    <xdr:rowOff>95250</xdr:rowOff>
                  </from>
                  <to>
                    <xdr:col>5</xdr:col>
                    <xdr:colOff>133350</xdr:colOff>
                    <xdr:row>19</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447675</xdr:colOff>
                    <xdr:row>18</xdr:row>
                    <xdr:rowOff>104775</xdr:rowOff>
                  </from>
                  <to>
                    <xdr:col>5</xdr:col>
                    <xdr:colOff>133350</xdr:colOff>
                    <xdr:row>20</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76200</xdr:colOff>
                    <xdr:row>19</xdr:row>
                    <xdr:rowOff>28575</xdr:rowOff>
                  </from>
                  <to>
                    <xdr:col>1</xdr:col>
                    <xdr:colOff>381000</xdr:colOff>
                    <xdr:row>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OBJEDNAVKA</vt:lpstr>
      <vt:lpstr>List4</vt:lpstr>
      <vt:lpstr>VZOR</vt:lpstr>
      <vt:lpstr>dekor</vt:lpstr>
      <vt:lpstr>dřevo</vt:lpstr>
      <vt:lpstr>F_5</vt:lpstr>
      <vt:lpstr>material</vt:lpstr>
      <vt:lpstr>tupl_banan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 Obořil</dc:creator>
  <cp:lastModifiedBy>Emil</cp:lastModifiedBy>
  <cp:lastPrinted>2018-02-18T14:54:05Z</cp:lastPrinted>
  <dcterms:created xsi:type="dcterms:W3CDTF">2018-02-01T16:56:01Z</dcterms:created>
  <dcterms:modified xsi:type="dcterms:W3CDTF">2019-07-04T06:21:33Z</dcterms:modified>
</cp:coreProperties>
</file>